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leksander\Desktop\SIWZ\2026 SIWZ remont dachów\"/>
    </mc:Choice>
  </mc:AlternateContent>
  <xr:revisionPtr revIDLastSave="0" documentId="13_ncr:1_{EA5AFB96-7448-49FB-A5FA-96E303BD3225}" xr6:coauthVersionLast="47" xr6:coauthVersionMax="47" xr10:uidLastSave="{00000000-0000-0000-0000-000000000000}"/>
  <bookViews>
    <workbookView xWindow="525" yWindow="405" windowWidth="13440" windowHeight="15075" activeTab="1" xr2:uid="{00000000-000D-0000-FFFF-FFFF00000000}"/>
  </bookViews>
  <sheets>
    <sheet name="XX-lecia 4" sheetId="1" r:id="rId1"/>
    <sheet name="Wybickiego 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2" l="1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14" i="1"/>
  <c r="F15" i="1"/>
  <c r="F16" i="1"/>
  <c r="F17" i="1"/>
  <c r="F18" i="1"/>
  <c r="F19" i="1"/>
  <c r="F49" i="1" s="1"/>
  <c r="F50" i="1" s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10" i="1"/>
  <c r="F13" i="1" l="1"/>
  <c r="F12" i="1"/>
  <c r="F6" i="1"/>
  <c r="F7" i="1"/>
  <c r="F8" i="1"/>
  <c r="F9" i="1"/>
  <c r="F5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88FC104-EBE6-497E-8398-FCD4B8B3F805}" keepAlive="1" name="Zapytanie — Table005 (Page 2-4)" description="Połączenie z zapytaniem „Table005 (Page 2-4)” w skoroszycie." type="5" refreshedVersion="0" background="1">
    <dbPr connection="Provider=Microsoft.Mashup.OleDb.1;Data Source=$Workbook$;Location=&quot;Table005 (Page 2-4)&quot;;Extended Properties=&quot;&quot;" command="SELECT * FROM [Table005 (Page 2-4)]"/>
  </connection>
</connections>
</file>

<file path=xl/sharedStrings.xml><?xml version="1.0" encoding="utf-8"?>
<sst xmlns="http://schemas.openxmlformats.org/spreadsheetml/2006/main" count="149" uniqueCount="85">
  <si>
    <t>Lp.</t>
  </si>
  <si>
    <t>1</t>
  </si>
  <si>
    <t>m</t>
  </si>
  <si>
    <t>2</t>
  </si>
  <si>
    <t>3</t>
  </si>
  <si>
    <t>4</t>
  </si>
  <si>
    <t>5</t>
  </si>
  <si>
    <t>szt.</t>
  </si>
  <si>
    <t>m2</t>
  </si>
  <si>
    <t>Opis robót</t>
  </si>
  <si>
    <t>Wartość</t>
  </si>
  <si>
    <t>RAZEM kosztorys</t>
  </si>
  <si>
    <t>Obmiar i jednostka</t>
  </si>
  <si>
    <t xml:space="preserve"> 1.2</t>
  </si>
  <si>
    <t xml:space="preserve"> 1.1</t>
  </si>
  <si>
    <t>kpl</t>
  </si>
  <si>
    <t>Cena jednostkowa</t>
  </si>
  <si>
    <t>m3</t>
  </si>
  <si>
    <r>
      <t xml:space="preserve">Kartuzy os. XX-lecia 4 </t>
    </r>
    <r>
      <rPr>
        <sz val="11"/>
        <color rgb="FF000000"/>
        <rFont val="Century Gothic"/>
        <family val="2"/>
      </rPr>
      <t>(remont logii w budynku mieszkalnym wielorodzinnym)</t>
    </r>
  </si>
  <si>
    <t>Przygotowanie i zabezpieczenie placu budowy</t>
  </si>
  <si>
    <t>Kontener na odpady zmieszane typu KP5 (transport, ustawienie, wynajem, wywóz)</t>
  </si>
  <si>
    <t>Rusztowania ramowe elewacyjne o szer. 0,73 m i rozstawie podłużnym ram 2,57 m o wys. do 20 m (montaż, demontaż)</t>
  </si>
  <si>
    <t>Zabezpieczenie okien, drzwi balkonowych folią</t>
  </si>
  <si>
    <t>Zabezpieczenie podłóg folią</t>
  </si>
  <si>
    <t>Roboty przygotowawcze</t>
  </si>
  <si>
    <t>RAZEM 1.1 Roboty przygotowawcze</t>
  </si>
  <si>
    <t>Remont logii</t>
  </si>
  <si>
    <t>Przecinanie poprzeczne palnikiem balustrad - demontaż balustrad na czas prac naprawczych</t>
  </si>
  <si>
    <t>Podstemplowanie loggi pojedynczymi stemplami</t>
  </si>
  <si>
    <t>Przecinanie poprzeczne palnikiem słupów loggi</t>
  </si>
  <si>
    <t>Słupy logii - demontaż</t>
  </si>
  <si>
    <t>t</t>
  </si>
  <si>
    <t>Rozebranie posadzek z płytek na zaprawie i kleju bez odzysku płytek</t>
  </si>
  <si>
    <t>Rozebranie obróbek blacharskich murów ogniowych, okapów, kołnierzy, gzymsów itp. z blachy nie nadającej się do użytku</t>
  </si>
  <si>
    <t>Skucie nierówności betonu przy głębokości skucia do 1 cm na ścianach lub podłogach</t>
  </si>
  <si>
    <t>Zerwanie posadzki cementowej - warstwa spadkowa</t>
  </si>
  <si>
    <t>Rozbiórka elementów konstrukcji betonowych zbrojonych</t>
  </si>
  <si>
    <t>Wiercenie otworu w żelbecie poziomo z lądu o głębokości do 25 cm</t>
  </si>
  <si>
    <t>otw.</t>
  </si>
  <si>
    <t>Obsadzenie kotew - wklejenie kotew M16 kl. 8.8 na gł. 200 mm</t>
  </si>
  <si>
    <t>Obsadzenie kotew - wklejenie kotew M16 kl. 8.8 na gł. 100 mm</t>
  </si>
  <si>
    <t>Obsadzenie kotew - wklejenie prętów zbrojeniowych na gł. 150 mm (pręty zbrojeniowe ujęte w pozycji "Przygotowanie i montaż zbrojenia")</t>
  </si>
  <si>
    <t>Przygotowanie i montaż zbrojenia z prętów stalowych gładkich lub żebrowanych o śr. 10-14 mm</t>
  </si>
  <si>
    <t>kg</t>
  </si>
  <si>
    <t>Słupy loggi z RO 76,1x5 mm - montaż</t>
  </si>
  <si>
    <t>Deskowanie konstrukcji betonowej lub żelbetowej płyt stropowych i dachowych, wsp. R=1,5 z uwagi na niewielką powierzchnię deskowania</t>
  </si>
  <si>
    <t>Transport mieszanki betonowej samochodem mieszarką 2500 dm3 z wytwórni do miejsca wbudowania na odległość do 0.5 km z załadunkiem gotową mieszanką z betoniarki przeciwbieżnej 500 dm3</t>
  </si>
  <si>
    <t>Dodatek do tablicy 1503 za każde 0.5 km transportu po drogach o nawierzchni utwardzonej
Krotność = 59</t>
  </si>
  <si>
    <t>Dodatek za niepełny samochód - mieszarka 6000 dm3</t>
  </si>
  <si>
    <t>Uzupełnienie zbrojonych płyt balkonowych i daszków z betonu monolitycznego - objętość elementu w jednym miejscu do 0.5 m3</t>
  </si>
  <si>
    <t>Ręczna reprofilacja (wypełnianie ubytków) powierzchni poziomej konstrukcji żelbetowych zaprawą cementowo-polimerową; wielkość ubytków 5 mm</t>
  </si>
  <si>
    <t>Izolacje na powierzchni poziomej z polimerowej masy uszczelniającej (folii w płynie) wykonywane ręcznie - nałożenie dwóch warstw</t>
  </si>
  <si>
    <t>Uszczelnienie dylatacji taśmami wklejanymi na polimerową masę uszczelniającą - uszczelnienie połączenia nowej warstwy spadkowej ze starą</t>
  </si>
  <si>
    <t>Obróbki blacharskie z blachy stalowej powlekanej przy szerokości w rozwinięciu do 25 cm</t>
  </si>
  <si>
    <t>Posadzki cementowe wraz z cokolikami zatarte na gładko grubości 25 mm - warstwa spadkowa</t>
  </si>
  <si>
    <t>Posadzki cementowe wraz z cokolikami zatarte - pogrubienie posadzki o 1 cm - warstwa spadkowa</t>
  </si>
  <si>
    <t>Okładziny podłogowe z płytek z kamieni sztucznych o regularnych kształtach na zaprawie klejowej cienkowarstwowej</t>
  </si>
  <si>
    <t>Spawanie słupów loggi do blach, spawanie blach BL1, spawanie balustrad balkonowych (w pozycji uwzględniono materiał blach stalowych)</t>
  </si>
  <si>
    <t>m spoiny</t>
  </si>
  <si>
    <t>Wypalanie otworów w stali profilowej lub blachach o grubości do 10 mm</t>
  </si>
  <si>
    <t>Dwukrotne malowanie farbą olejną balustrad w miejscach spawania. elementów o powierzchni do 0.1 m2</t>
  </si>
  <si>
    <t>Malowanie natryskiem bezpowietrznym konstrukcji kratowych wyrobami jednoskładnikowymi - farby przeciwkorozyjne jednoskładnikowe o grubości od
26 do 70 mikrometrów (pierwsza warstwa) (wydajność katalogowa 8 m2 /dm3), wsp. R,S=1,3 z uwagi na charakter robót - malowanie słupów loggi</t>
  </si>
  <si>
    <t>Malowanie natryskiem bezpowietrznym konstrukcji kratowych wyrobami jednoskładnikowymi - farby przeciwkorozyjne jednoskładnikowe o grubości
ponad 70 mikrometrów (druga warstwa) (wydajność katalogowa 8 m2 / dm3), wsp. R,S=1,3 z uwagi na charakter robót - malowanie słupów loggi</t>
  </si>
  <si>
    <t>Malowanie natryskiem bezpowietrznym konstrukcji kratowych wyrobami jednoskładnikowymi - farby przeciwkorozyjne jednoskładnikowe o grubości
ponad 70 mikrometrów (trzecia warstwa) (wydajność katalogowa 8 m2 / dm3), wsp. R,S=1,3 z uwagi na charakter robót - malowanie słupów loggi</t>
  </si>
  <si>
    <t>Ręczna reprofilacja (wypełnianie ubytków) powierzchni pionowej konstrukcji żelbetowych zaprawą cementowo-polimerową; wielkość ubytków 5 mm</t>
  </si>
  <si>
    <t>Ręczna reprofilacja (wypełnianie ubytków) powierzchni konstrukcji żelbetowych zaprawą cementowo-polimerową; dodatek za każde 5 mm wielkości ubytku</t>
  </si>
  <si>
    <t>Malowanie powierzchni czołowych loggi farbą silikonową - wykonane ręcznie; podłoże silnie chłonące</t>
  </si>
  <si>
    <t>RAZEM 1.2 Remont logii</t>
  </si>
  <si>
    <t>Prace porządkowe</t>
  </si>
  <si>
    <t>r-g</t>
  </si>
  <si>
    <r>
      <t xml:space="preserve">Kartuzy os. Wybickiego 6 </t>
    </r>
    <r>
      <rPr>
        <sz val="11"/>
        <color rgb="FF000000"/>
        <rFont val="Century Gothic"/>
        <family val="2"/>
      </rPr>
      <t>(remont kapitalny dachu)</t>
    </r>
  </si>
  <si>
    <t>Roboty</t>
  </si>
  <si>
    <t>Przygotowanie starego - oczyszczenie
mechaniczne i zmycie</t>
  </si>
  <si>
    <t>Gruntowanie pow. dachu</t>
  </si>
  <si>
    <t>Naprawa pokryć dachowych papą termozgrzewalną - obróbki z papy wierzchniego krycia przyjęto 5% pow dachu</t>
  </si>
  <si>
    <t>Pokrycie dachów papą termozgrzewalną jednowarstwowe</t>
  </si>
  <si>
    <t>Ręczne przenoszenie papy w rolkach o ciężarze do 50 kg</t>
  </si>
  <si>
    <t>Montaż płyt OSB gr. 18,0 mm na pow. murów ogniowych</t>
  </si>
  <si>
    <t>Obróbki blacharskie z blachy powlekanej o szer.w rozwinięciu ponad 25 cm</t>
  </si>
  <si>
    <t>Demontaż i ponowny montaż rur wywiewnych j o śr. 150,0 mm</t>
  </si>
  <si>
    <t>Wymiana deflektorów dachowych</t>
  </si>
  <si>
    <t>Wymiana wyłazu dachowego</t>
  </si>
  <si>
    <t>Demontaż i ponowny montaż instalacji odgromowej na pow dachu oraz ich ewentualna naprawa</t>
  </si>
  <si>
    <t>RAZEM 1.1 Roboty</t>
  </si>
  <si>
    <t>Wywiezienie samochodami samowyładowczymi mat. rozbiórkowych pow. na odległość do 1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</si>
</sst>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#,##0.00"/>
    <numFmt numFmtId="165" formatCode="#,##0.00\ &quot;zł&quot;"/>
  </numFmts>
  <fonts count="7" x14ac:knownFonts="1">
    <font>
      <sz val="11"/>
      <color theme="1"/>
      <name val="Calibri"/>
      <family val="2"/>
      <scheme val="minor"/>
    </font>
    <font>
      <b/>
      <sz val="11"/>
      <color indexed="9"/>
      <name val="Century Gothic"/>
      <family val="2"/>
    </font>
    <font>
      <b/>
      <sz val="11"/>
      <color indexed="8"/>
      <name val="Century Gothic"/>
      <family val="2"/>
    </font>
    <font>
      <sz val="11"/>
      <color indexed="8"/>
      <name val="Century Gothic"/>
      <family val="2"/>
    </font>
    <font>
      <sz val="11"/>
      <color indexed="8"/>
      <name val="Century Gothic"/>
      <family val="2"/>
      <charset val="238"/>
    </font>
    <font>
      <sz val="8"/>
      <name val="Calibri"/>
      <family val="2"/>
      <scheme val="minor"/>
    </font>
    <font>
      <sz val="11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53"/>
        <bgColor indexed="52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22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2" fillId="4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165" fontId="2" fillId="4" borderId="1" xfId="0" applyNumberFormat="1" applyFont="1" applyFill="1" applyBorder="1" applyAlignment="1">
      <alignment vertical="center" wrapText="1"/>
    </xf>
    <xf numFmtId="165" fontId="2" fillId="3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workbookViewId="0">
      <selection sqref="A1:XFD1048576"/>
    </sheetView>
  </sheetViews>
  <sheetFormatPr defaultRowHeight="15" x14ac:dyDescent="0.25"/>
  <cols>
    <col min="1" max="1" width="5.140625" customWidth="1"/>
    <col min="2" max="2" width="57.140625" customWidth="1"/>
    <col min="3" max="4" width="10.5703125" customWidth="1"/>
    <col min="5" max="5" width="14.5703125" customWidth="1"/>
    <col min="6" max="6" width="14.28515625" customWidth="1"/>
    <col min="257" max="257" width="5" customWidth="1"/>
    <col min="258" max="258" width="57.140625" customWidth="1"/>
    <col min="259" max="262" width="14.28515625" customWidth="1"/>
    <col min="513" max="513" width="5" customWidth="1"/>
    <col min="514" max="514" width="57.140625" customWidth="1"/>
    <col min="515" max="518" width="14.28515625" customWidth="1"/>
    <col min="769" max="769" width="5" customWidth="1"/>
    <col min="770" max="770" width="57.140625" customWidth="1"/>
    <col min="771" max="774" width="14.28515625" customWidth="1"/>
    <col min="1025" max="1025" width="5" customWidth="1"/>
    <col min="1026" max="1026" width="57.140625" customWidth="1"/>
    <col min="1027" max="1030" width="14.28515625" customWidth="1"/>
    <col min="1281" max="1281" width="5" customWidth="1"/>
    <col min="1282" max="1282" width="57.140625" customWidth="1"/>
    <col min="1283" max="1286" width="14.28515625" customWidth="1"/>
    <col min="1537" max="1537" width="5" customWidth="1"/>
    <col min="1538" max="1538" width="57.140625" customWidth="1"/>
    <col min="1539" max="1542" width="14.28515625" customWidth="1"/>
    <col min="1793" max="1793" width="5" customWidth="1"/>
    <col min="1794" max="1794" width="57.140625" customWidth="1"/>
    <col min="1795" max="1798" width="14.28515625" customWidth="1"/>
    <col min="2049" max="2049" width="5" customWidth="1"/>
    <col min="2050" max="2050" width="57.140625" customWidth="1"/>
    <col min="2051" max="2054" width="14.28515625" customWidth="1"/>
    <col min="2305" max="2305" width="5" customWidth="1"/>
    <col min="2306" max="2306" width="57.140625" customWidth="1"/>
    <col min="2307" max="2310" width="14.28515625" customWidth="1"/>
    <col min="2561" max="2561" width="5" customWidth="1"/>
    <col min="2562" max="2562" width="57.140625" customWidth="1"/>
    <col min="2563" max="2566" width="14.28515625" customWidth="1"/>
    <col min="2817" max="2817" width="5" customWidth="1"/>
    <col min="2818" max="2818" width="57.140625" customWidth="1"/>
    <col min="2819" max="2822" width="14.28515625" customWidth="1"/>
    <col min="3073" max="3073" width="5" customWidth="1"/>
    <col min="3074" max="3074" width="57.140625" customWidth="1"/>
    <col min="3075" max="3078" width="14.28515625" customWidth="1"/>
    <col min="3329" max="3329" width="5" customWidth="1"/>
    <col min="3330" max="3330" width="57.140625" customWidth="1"/>
    <col min="3331" max="3334" width="14.28515625" customWidth="1"/>
    <col min="3585" max="3585" width="5" customWidth="1"/>
    <col min="3586" max="3586" width="57.140625" customWidth="1"/>
    <col min="3587" max="3590" width="14.28515625" customWidth="1"/>
    <col min="3841" max="3841" width="5" customWidth="1"/>
    <col min="3842" max="3842" width="57.140625" customWidth="1"/>
    <col min="3843" max="3846" width="14.28515625" customWidth="1"/>
    <col min="4097" max="4097" width="5" customWidth="1"/>
    <col min="4098" max="4098" width="57.140625" customWidth="1"/>
    <col min="4099" max="4102" width="14.28515625" customWidth="1"/>
    <col min="4353" max="4353" width="5" customWidth="1"/>
    <col min="4354" max="4354" width="57.140625" customWidth="1"/>
    <col min="4355" max="4358" width="14.28515625" customWidth="1"/>
    <col min="4609" max="4609" width="5" customWidth="1"/>
    <col min="4610" max="4610" width="57.140625" customWidth="1"/>
    <col min="4611" max="4614" width="14.28515625" customWidth="1"/>
    <col min="4865" max="4865" width="5" customWidth="1"/>
    <col min="4866" max="4866" width="57.140625" customWidth="1"/>
    <col min="4867" max="4870" width="14.28515625" customWidth="1"/>
    <col min="5121" max="5121" width="5" customWidth="1"/>
    <col min="5122" max="5122" width="57.140625" customWidth="1"/>
    <col min="5123" max="5126" width="14.28515625" customWidth="1"/>
    <col min="5377" max="5377" width="5" customWidth="1"/>
    <col min="5378" max="5378" width="57.140625" customWidth="1"/>
    <col min="5379" max="5382" width="14.28515625" customWidth="1"/>
    <col min="5633" max="5633" width="5" customWidth="1"/>
    <col min="5634" max="5634" width="57.140625" customWidth="1"/>
    <col min="5635" max="5638" width="14.28515625" customWidth="1"/>
    <col min="5889" max="5889" width="5" customWidth="1"/>
    <col min="5890" max="5890" width="57.140625" customWidth="1"/>
    <col min="5891" max="5894" width="14.28515625" customWidth="1"/>
    <col min="6145" max="6145" width="5" customWidth="1"/>
    <col min="6146" max="6146" width="57.140625" customWidth="1"/>
    <col min="6147" max="6150" width="14.28515625" customWidth="1"/>
    <col min="6401" max="6401" width="5" customWidth="1"/>
    <col min="6402" max="6402" width="57.140625" customWidth="1"/>
    <col min="6403" max="6406" width="14.28515625" customWidth="1"/>
    <col min="6657" max="6657" width="5" customWidth="1"/>
    <col min="6658" max="6658" width="57.140625" customWidth="1"/>
    <col min="6659" max="6662" width="14.28515625" customWidth="1"/>
    <col min="6913" max="6913" width="5" customWidth="1"/>
    <col min="6914" max="6914" width="57.140625" customWidth="1"/>
    <col min="6915" max="6918" width="14.28515625" customWidth="1"/>
    <col min="7169" max="7169" width="5" customWidth="1"/>
    <col min="7170" max="7170" width="57.140625" customWidth="1"/>
    <col min="7171" max="7174" width="14.28515625" customWidth="1"/>
    <col min="7425" max="7425" width="5" customWidth="1"/>
    <col min="7426" max="7426" width="57.140625" customWidth="1"/>
    <col min="7427" max="7430" width="14.28515625" customWidth="1"/>
    <col min="7681" max="7681" width="5" customWidth="1"/>
    <col min="7682" max="7682" width="57.140625" customWidth="1"/>
    <col min="7683" max="7686" width="14.28515625" customWidth="1"/>
    <col min="7937" max="7937" width="5" customWidth="1"/>
    <col min="7938" max="7938" width="57.140625" customWidth="1"/>
    <col min="7939" max="7942" width="14.28515625" customWidth="1"/>
    <col min="8193" max="8193" width="5" customWidth="1"/>
    <col min="8194" max="8194" width="57.140625" customWidth="1"/>
    <col min="8195" max="8198" width="14.28515625" customWidth="1"/>
    <col min="8449" max="8449" width="5" customWidth="1"/>
    <col min="8450" max="8450" width="57.140625" customWidth="1"/>
    <col min="8451" max="8454" width="14.28515625" customWidth="1"/>
    <col min="8705" max="8705" width="5" customWidth="1"/>
    <col min="8706" max="8706" width="57.140625" customWidth="1"/>
    <col min="8707" max="8710" width="14.28515625" customWidth="1"/>
    <col min="8961" max="8961" width="5" customWidth="1"/>
    <col min="8962" max="8962" width="57.140625" customWidth="1"/>
    <col min="8963" max="8966" width="14.28515625" customWidth="1"/>
    <col min="9217" max="9217" width="5" customWidth="1"/>
    <col min="9218" max="9218" width="57.140625" customWidth="1"/>
    <col min="9219" max="9222" width="14.28515625" customWidth="1"/>
    <col min="9473" max="9473" width="5" customWidth="1"/>
    <col min="9474" max="9474" width="57.140625" customWidth="1"/>
    <col min="9475" max="9478" width="14.28515625" customWidth="1"/>
    <col min="9729" max="9729" width="5" customWidth="1"/>
    <col min="9730" max="9730" width="57.140625" customWidth="1"/>
    <col min="9731" max="9734" width="14.28515625" customWidth="1"/>
    <col min="9985" max="9985" width="5" customWidth="1"/>
    <col min="9986" max="9986" width="57.140625" customWidth="1"/>
    <col min="9987" max="9990" width="14.28515625" customWidth="1"/>
    <col min="10241" max="10241" width="5" customWidth="1"/>
    <col min="10242" max="10242" width="57.140625" customWidth="1"/>
    <col min="10243" max="10246" width="14.28515625" customWidth="1"/>
    <col min="10497" max="10497" width="5" customWidth="1"/>
    <col min="10498" max="10498" width="57.140625" customWidth="1"/>
    <col min="10499" max="10502" width="14.28515625" customWidth="1"/>
    <col min="10753" max="10753" width="5" customWidth="1"/>
    <col min="10754" max="10754" width="57.140625" customWidth="1"/>
    <col min="10755" max="10758" width="14.28515625" customWidth="1"/>
    <col min="11009" max="11009" width="5" customWidth="1"/>
    <col min="11010" max="11010" width="57.140625" customWidth="1"/>
    <col min="11011" max="11014" width="14.28515625" customWidth="1"/>
    <col min="11265" max="11265" width="5" customWidth="1"/>
    <col min="11266" max="11266" width="57.140625" customWidth="1"/>
    <col min="11267" max="11270" width="14.28515625" customWidth="1"/>
    <col min="11521" max="11521" width="5" customWidth="1"/>
    <col min="11522" max="11522" width="57.140625" customWidth="1"/>
    <col min="11523" max="11526" width="14.28515625" customWidth="1"/>
    <col min="11777" max="11777" width="5" customWidth="1"/>
    <col min="11778" max="11778" width="57.140625" customWidth="1"/>
    <col min="11779" max="11782" width="14.28515625" customWidth="1"/>
    <col min="12033" max="12033" width="5" customWidth="1"/>
    <col min="12034" max="12034" width="57.140625" customWidth="1"/>
    <col min="12035" max="12038" width="14.28515625" customWidth="1"/>
    <col min="12289" max="12289" width="5" customWidth="1"/>
    <col min="12290" max="12290" width="57.140625" customWidth="1"/>
    <col min="12291" max="12294" width="14.28515625" customWidth="1"/>
    <col min="12545" max="12545" width="5" customWidth="1"/>
    <col min="12546" max="12546" width="57.140625" customWidth="1"/>
    <col min="12547" max="12550" width="14.28515625" customWidth="1"/>
    <col min="12801" max="12801" width="5" customWidth="1"/>
    <col min="12802" max="12802" width="57.140625" customWidth="1"/>
    <col min="12803" max="12806" width="14.28515625" customWidth="1"/>
    <col min="13057" max="13057" width="5" customWidth="1"/>
    <col min="13058" max="13058" width="57.140625" customWidth="1"/>
    <col min="13059" max="13062" width="14.28515625" customWidth="1"/>
    <col min="13313" max="13313" width="5" customWidth="1"/>
    <col min="13314" max="13314" width="57.140625" customWidth="1"/>
    <col min="13315" max="13318" width="14.28515625" customWidth="1"/>
    <col min="13569" max="13569" width="5" customWidth="1"/>
    <col min="13570" max="13570" width="57.140625" customWidth="1"/>
    <col min="13571" max="13574" width="14.28515625" customWidth="1"/>
    <col min="13825" max="13825" width="5" customWidth="1"/>
    <col min="13826" max="13826" width="57.140625" customWidth="1"/>
    <col min="13827" max="13830" width="14.28515625" customWidth="1"/>
    <col min="14081" max="14081" width="5" customWidth="1"/>
    <col min="14082" max="14082" width="57.140625" customWidth="1"/>
    <col min="14083" max="14086" width="14.28515625" customWidth="1"/>
    <col min="14337" max="14337" width="5" customWidth="1"/>
    <col min="14338" max="14338" width="57.140625" customWidth="1"/>
    <col min="14339" max="14342" width="14.28515625" customWidth="1"/>
    <col min="14593" max="14593" width="5" customWidth="1"/>
    <col min="14594" max="14594" width="57.140625" customWidth="1"/>
    <col min="14595" max="14598" width="14.28515625" customWidth="1"/>
    <col min="14849" max="14849" width="5" customWidth="1"/>
    <col min="14850" max="14850" width="57.140625" customWidth="1"/>
    <col min="14851" max="14854" width="14.28515625" customWidth="1"/>
    <col min="15105" max="15105" width="5" customWidth="1"/>
    <col min="15106" max="15106" width="57.140625" customWidth="1"/>
    <col min="15107" max="15110" width="14.28515625" customWidth="1"/>
    <col min="15361" max="15361" width="5" customWidth="1"/>
    <col min="15362" max="15362" width="57.140625" customWidth="1"/>
    <col min="15363" max="15366" width="14.28515625" customWidth="1"/>
    <col min="15617" max="15617" width="5" customWidth="1"/>
    <col min="15618" max="15618" width="57.140625" customWidth="1"/>
    <col min="15619" max="15622" width="14.28515625" customWidth="1"/>
    <col min="15873" max="15873" width="5" customWidth="1"/>
    <col min="15874" max="15874" width="57.140625" customWidth="1"/>
    <col min="15875" max="15878" width="14.28515625" customWidth="1"/>
    <col min="16129" max="16129" width="5" customWidth="1"/>
    <col min="16130" max="16130" width="57.140625" customWidth="1"/>
    <col min="16131" max="16134" width="14.28515625" customWidth="1"/>
  </cols>
  <sheetData>
    <row r="1" spans="1:6" ht="30" customHeight="1" x14ac:dyDescent="0.25">
      <c r="A1" s="1" t="s">
        <v>0</v>
      </c>
      <c r="B1" s="1" t="s">
        <v>9</v>
      </c>
      <c r="C1" s="12" t="s">
        <v>12</v>
      </c>
      <c r="D1" s="13"/>
      <c r="E1" s="7" t="s">
        <v>16</v>
      </c>
      <c r="F1" s="1" t="s">
        <v>10</v>
      </c>
    </row>
    <row r="2" spans="1:6" x14ac:dyDescent="0.25">
      <c r="A2" s="1" t="s">
        <v>1</v>
      </c>
      <c r="B2" s="1" t="s">
        <v>3</v>
      </c>
      <c r="C2" s="12">
        <v>3</v>
      </c>
      <c r="D2" s="13"/>
      <c r="E2" s="7">
        <v>4</v>
      </c>
      <c r="F2" s="1">
        <v>5</v>
      </c>
    </row>
    <row r="3" spans="1:6" ht="33" x14ac:dyDescent="0.25">
      <c r="A3" s="2" t="s">
        <v>1</v>
      </c>
      <c r="B3" s="2" t="s">
        <v>18</v>
      </c>
      <c r="C3" s="2"/>
      <c r="D3" s="2"/>
      <c r="E3" s="2"/>
      <c r="F3" s="2"/>
    </row>
    <row r="4" spans="1:6" x14ac:dyDescent="0.25">
      <c r="A4" s="2" t="s">
        <v>14</v>
      </c>
      <c r="B4" s="2" t="s">
        <v>24</v>
      </c>
      <c r="C4" s="2"/>
      <c r="D4" s="2"/>
      <c r="E4" s="2"/>
      <c r="F4" s="2"/>
    </row>
    <row r="5" spans="1:6" ht="16.5" x14ac:dyDescent="0.25">
      <c r="A5" s="3" t="s">
        <v>1</v>
      </c>
      <c r="B5" s="3" t="s">
        <v>19</v>
      </c>
      <c r="C5" s="3">
        <v>1</v>
      </c>
      <c r="D5" s="3" t="s">
        <v>15</v>
      </c>
      <c r="E5" s="9"/>
      <c r="F5" s="9">
        <f>C5*E5</f>
        <v>0</v>
      </c>
    </row>
    <row r="6" spans="1:6" ht="33" x14ac:dyDescent="0.25">
      <c r="A6" s="3" t="s">
        <v>3</v>
      </c>
      <c r="B6" s="3" t="s">
        <v>20</v>
      </c>
      <c r="C6" s="3">
        <v>1</v>
      </c>
      <c r="D6" s="3" t="s">
        <v>15</v>
      </c>
      <c r="E6" s="9"/>
      <c r="F6" s="9">
        <f t="shared" ref="F6:F9" si="0">C6*E6</f>
        <v>0</v>
      </c>
    </row>
    <row r="7" spans="1:6" ht="49.5" x14ac:dyDescent="0.25">
      <c r="A7" s="3" t="s">
        <v>4</v>
      </c>
      <c r="B7" s="3" t="s">
        <v>21</v>
      </c>
      <c r="C7" s="3">
        <v>82.24</v>
      </c>
      <c r="D7" s="3" t="s">
        <v>8</v>
      </c>
      <c r="E7" s="9"/>
      <c r="F7" s="9">
        <f t="shared" si="0"/>
        <v>0</v>
      </c>
    </row>
    <row r="8" spans="1:6" ht="16.5" x14ac:dyDescent="0.25">
      <c r="A8" s="3" t="s">
        <v>5</v>
      </c>
      <c r="B8" s="3" t="s">
        <v>22</v>
      </c>
      <c r="C8" s="3">
        <v>16.64</v>
      </c>
      <c r="D8" s="3" t="s">
        <v>8</v>
      </c>
      <c r="E8" s="9"/>
      <c r="F8" s="9">
        <f t="shared" si="0"/>
        <v>0</v>
      </c>
    </row>
    <row r="9" spans="1:6" ht="16.5" x14ac:dyDescent="0.25">
      <c r="A9" s="3" t="s">
        <v>6</v>
      </c>
      <c r="B9" s="3" t="s">
        <v>23</v>
      </c>
      <c r="C9" s="3">
        <v>20.72</v>
      </c>
      <c r="D9" s="3" t="s">
        <v>8</v>
      </c>
      <c r="E9" s="9"/>
      <c r="F9" s="9">
        <f t="shared" si="0"/>
        <v>0</v>
      </c>
    </row>
    <row r="10" spans="1:6" x14ac:dyDescent="0.25">
      <c r="A10" s="4"/>
      <c r="B10" s="4" t="s">
        <v>25</v>
      </c>
      <c r="C10" s="4"/>
      <c r="D10" s="4"/>
      <c r="E10" s="10"/>
      <c r="F10" s="10">
        <f>SUM(F5:F9)</f>
        <v>0</v>
      </c>
    </row>
    <row r="11" spans="1:6" x14ac:dyDescent="0.25">
      <c r="A11" s="2" t="s">
        <v>13</v>
      </c>
      <c r="B11" s="2" t="s">
        <v>26</v>
      </c>
      <c r="C11" s="2"/>
      <c r="D11" s="2"/>
      <c r="E11" s="11"/>
      <c r="F11" s="11"/>
    </row>
    <row r="12" spans="1:6" ht="33" x14ac:dyDescent="0.25">
      <c r="A12" s="5">
        <v>6</v>
      </c>
      <c r="B12" s="8" t="s">
        <v>27</v>
      </c>
      <c r="C12" s="8">
        <v>32</v>
      </c>
      <c r="D12" s="8" t="s">
        <v>7</v>
      </c>
      <c r="E12" s="9"/>
      <c r="F12" s="9">
        <f>C12*E12</f>
        <v>0</v>
      </c>
    </row>
    <row r="13" spans="1:6" ht="16.5" x14ac:dyDescent="0.25">
      <c r="A13" s="5">
        <v>7</v>
      </c>
      <c r="B13" s="8" t="s">
        <v>28</v>
      </c>
      <c r="C13" s="8">
        <v>20</v>
      </c>
      <c r="D13" s="8" t="s">
        <v>7</v>
      </c>
      <c r="E13" s="9"/>
      <c r="F13" s="9">
        <f t="shared" ref="F13:F48" si="1">C13*E13</f>
        <v>0</v>
      </c>
    </row>
    <row r="14" spans="1:6" ht="16.5" x14ac:dyDescent="0.25">
      <c r="A14" s="5">
        <v>8</v>
      </c>
      <c r="B14" s="8" t="s">
        <v>29</v>
      </c>
      <c r="C14" s="8">
        <v>8</v>
      </c>
      <c r="D14" s="8" t="s">
        <v>7</v>
      </c>
      <c r="E14" s="9"/>
      <c r="F14" s="9">
        <f t="shared" si="1"/>
        <v>0</v>
      </c>
    </row>
    <row r="15" spans="1:6" ht="16.5" x14ac:dyDescent="0.25">
      <c r="A15" s="5">
        <v>9</v>
      </c>
      <c r="B15" s="8" t="s">
        <v>30</v>
      </c>
      <c r="C15" s="8">
        <v>0.10199999999999999</v>
      </c>
      <c r="D15" s="8" t="s">
        <v>31</v>
      </c>
      <c r="E15" s="9"/>
      <c r="F15" s="9">
        <f t="shared" si="1"/>
        <v>0</v>
      </c>
    </row>
    <row r="16" spans="1:6" ht="33" x14ac:dyDescent="0.25">
      <c r="A16" s="5">
        <v>10</v>
      </c>
      <c r="B16" s="8" t="s">
        <v>32</v>
      </c>
      <c r="C16" s="8">
        <v>14.05</v>
      </c>
      <c r="D16" s="8" t="s">
        <v>8</v>
      </c>
      <c r="E16" s="9"/>
      <c r="F16" s="9">
        <f t="shared" si="1"/>
        <v>0</v>
      </c>
    </row>
    <row r="17" spans="1:6" ht="49.5" x14ac:dyDescent="0.25">
      <c r="A17" s="5">
        <v>11</v>
      </c>
      <c r="B17" s="8" t="s">
        <v>33</v>
      </c>
      <c r="C17" s="8">
        <v>4.18</v>
      </c>
      <c r="D17" s="8" t="s">
        <v>8</v>
      </c>
      <c r="E17" s="9"/>
      <c r="F17" s="9">
        <f t="shared" si="1"/>
        <v>0</v>
      </c>
    </row>
    <row r="18" spans="1:6" ht="33" x14ac:dyDescent="0.25">
      <c r="A18" s="5">
        <v>12</v>
      </c>
      <c r="B18" s="8" t="s">
        <v>34</v>
      </c>
      <c r="C18" s="8">
        <v>3.82</v>
      </c>
      <c r="D18" s="8" t="s">
        <v>8</v>
      </c>
      <c r="E18" s="9"/>
      <c r="F18" s="9">
        <f t="shared" si="1"/>
        <v>0</v>
      </c>
    </row>
    <row r="19" spans="1:6" ht="33" x14ac:dyDescent="0.25">
      <c r="A19" s="5">
        <v>13</v>
      </c>
      <c r="B19" s="8" t="s">
        <v>35</v>
      </c>
      <c r="C19" s="8">
        <v>8.32</v>
      </c>
      <c r="D19" s="8" t="s">
        <v>8</v>
      </c>
      <c r="E19" s="9"/>
      <c r="F19" s="9">
        <f t="shared" si="1"/>
        <v>0</v>
      </c>
    </row>
    <row r="20" spans="1:6" ht="33" x14ac:dyDescent="0.25">
      <c r="A20" s="5">
        <v>14</v>
      </c>
      <c r="B20" s="8" t="s">
        <v>36</v>
      </c>
      <c r="C20" s="8">
        <v>0.23</v>
      </c>
      <c r="D20" s="8" t="s">
        <v>17</v>
      </c>
      <c r="E20" s="9"/>
      <c r="F20" s="9">
        <f t="shared" si="1"/>
        <v>0</v>
      </c>
    </row>
    <row r="21" spans="1:6" ht="33" x14ac:dyDescent="0.25">
      <c r="A21" s="5">
        <v>15</v>
      </c>
      <c r="B21" s="8" t="s">
        <v>37</v>
      </c>
      <c r="C21" s="8">
        <v>58</v>
      </c>
      <c r="D21" s="8" t="s">
        <v>38</v>
      </c>
      <c r="E21" s="9"/>
      <c r="F21" s="9">
        <f t="shared" si="1"/>
        <v>0</v>
      </c>
    </row>
    <row r="22" spans="1:6" ht="33" x14ac:dyDescent="0.25">
      <c r="A22" s="5">
        <v>16</v>
      </c>
      <c r="B22" s="8" t="s">
        <v>39</v>
      </c>
      <c r="C22" s="8">
        <v>8</v>
      </c>
      <c r="D22" s="8" t="s">
        <v>7</v>
      </c>
      <c r="E22" s="9"/>
      <c r="F22" s="9">
        <f t="shared" si="1"/>
        <v>0</v>
      </c>
    </row>
    <row r="23" spans="1:6" ht="33" x14ac:dyDescent="0.25">
      <c r="A23" s="5">
        <v>17</v>
      </c>
      <c r="B23" s="8" t="s">
        <v>40</v>
      </c>
      <c r="C23" s="8">
        <v>2</v>
      </c>
      <c r="D23" s="8" t="s">
        <v>7</v>
      </c>
      <c r="E23" s="9"/>
      <c r="F23" s="9">
        <f t="shared" si="1"/>
        <v>0</v>
      </c>
    </row>
    <row r="24" spans="1:6" ht="49.5" x14ac:dyDescent="0.25">
      <c r="A24" s="5">
        <v>18</v>
      </c>
      <c r="B24" s="8" t="s">
        <v>41</v>
      </c>
      <c r="C24" s="8">
        <v>48</v>
      </c>
      <c r="D24" s="8" t="s">
        <v>7</v>
      </c>
      <c r="E24" s="9"/>
      <c r="F24" s="9">
        <f t="shared" si="1"/>
        <v>0</v>
      </c>
    </row>
    <row r="25" spans="1:6" ht="33" x14ac:dyDescent="0.25">
      <c r="A25" s="5">
        <v>19</v>
      </c>
      <c r="B25" s="8" t="s">
        <v>42</v>
      </c>
      <c r="C25" s="8">
        <v>21.39</v>
      </c>
      <c r="D25" s="8" t="s">
        <v>43</v>
      </c>
      <c r="E25" s="9"/>
      <c r="F25" s="9">
        <f t="shared" si="1"/>
        <v>0</v>
      </c>
    </row>
    <row r="26" spans="1:6" ht="16.5" x14ac:dyDescent="0.25">
      <c r="A26" s="5">
        <v>20</v>
      </c>
      <c r="B26" s="8" t="s">
        <v>44</v>
      </c>
      <c r="C26" s="8">
        <v>0.1</v>
      </c>
      <c r="D26" s="8" t="s">
        <v>31</v>
      </c>
      <c r="E26" s="9"/>
      <c r="F26" s="9">
        <f t="shared" si="1"/>
        <v>0</v>
      </c>
    </row>
    <row r="27" spans="1:6" ht="49.5" x14ac:dyDescent="0.25">
      <c r="A27" s="5">
        <v>21</v>
      </c>
      <c r="B27" s="8" t="s">
        <v>45</v>
      </c>
      <c r="C27" s="8">
        <v>1.94</v>
      </c>
      <c r="D27" s="8" t="s">
        <v>8</v>
      </c>
      <c r="E27" s="9"/>
      <c r="F27" s="9">
        <f t="shared" si="1"/>
        <v>0</v>
      </c>
    </row>
    <row r="28" spans="1:6" ht="82.5" x14ac:dyDescent="0.25">
      <c r="A28" s="5">
        <v>22</v>
      </c>
      <c r="B28" s="8" t="s">
        <v>46</v>
      </c>
      <c r="C28" s="8">
        <v>1</v>
      </c>
      <c r="D28" s="8" t="s">
        <v>17</v>
      </c>
      <c r="E28" s="9"/>
      <c r="F28" s="9">
        <f t="shared" si="1"/>
        <v>0</v>
      </c>
    </row>
    <row r="29" spans="1:6" ht="49.5" x14ac:dyDescent="0.25">
      <c r="A29" s="5">
        <v>23</v>
      </c>
      <c r="B29" s="8" t="s">
        <v>47</v>
      </c>
      <c r="C29" s="8">
        <v>1</v>
      </c>
      <c r="D29" s="8" t="s">
        <v>17</v>
      </c>
      <c r="E29" s="9"/>
      <c r="F29" s="9">
        <f t="shared" si="1"/>
        <v>0</v>
      </c>
    </row>
    <row r="30" spans="1:6" ht="18.75" customHeight="1" x14ac:dyDescent="0.25">
      <c r="A30" s="5">
        <v>24</v>
      </c>
      <c r="B30" s="8" t="s">
        <v>48</v>
      </c>
      <c r="C30" s="8">
        <v>5</v>
      </c>
      <c r="D30" s="8" t="s">
        <v>17</v>
      </c>
      <c r="E30" s="9"/>
      <c r="F30" s="9">
        <f t="shared" si="1"/>
        <v>0</v>
      </c>
    </row>
    <row r="31" spans="1:6" ht="49.5" x14ac:dyDescent="0.25">
      <c r="A31" s="5">
        <v>25</v>
      </c>
      <c r="B31" s="8" t="s">
        <v>49</v>
      </c>
      <c r="C31" s="8">
        <v>0.23</v>
      </c>
      <c r="D31" s="8" t="s">
        <v>17</v>
      </c>
      <c r="E31" s="9"/>
      <c r="F31" s="9">
        <f t="shared" si="1"/>
        <v>0</v>
      </c>
    </row>
    <row r="32" spans="1:6" ht="66" x14ac:dyDescent="0.25">
      <c r="A32" s="5">
        <v>26</v>
      </c>
      <c r="B32" s="8" t="s">
        <v>50</v>
      </c>
      <c r="C32" s="8">
        <v>5.74</v>
      </c>
      <c r="D32" s="8" t="s">
        <v>8</v>
      </c>
      <c r="E32" s="9"/>
      <c r="F32" s="9">
        <f t="shared" si="1"/>
        <v>0</v>
      </c>
    </row>
    <row r="33" spans="1:6" ht="49.5" x14ac:dyDescent="0.25">
      <c r="A33" s="5">
        <v>27</v>
      </c>
      <c r="B33" s="8" t="s">
        <v>51</v>
      </c>
      <c r="C33" s="8">
        <v>8.32</v>
      </c>
      <c r="D33" s="8" t="s">
        <v>8</v>
      </c>
      <c r="E33" s="9"/>
      <c r="F33" s="9">
        <f t="shared" si="1"/>
        <v>0</v>
      </c>
    </row>
    <row r="34" spans="1:6" ht="49.5" x14ac:dyDescent="0.25">
      <c r="A34" s="5">
        <v>28</v>
      </c>
      <c r="B34" s="8" t="s">
        <v>52</v>
      </c>
      <c r="C34" s="8">
        <v>22.12</v>
      </c>
      <c r="D34" s="8" t="s">
        <v>2</v>
      </c>
      <c r="E34" s="9"/>
      <c r="F34" s="9">
        <f t="shared" si="1"/>
        <v>0</v>
      </c>
    </row>
    <row r="35" spans="1:6" ht="33" x14ac:dyDescent="0.25">
      <c r="A35" s="5">
        <v>29</v>
      </c>
      <c r="B35" s="8" t="s">
        <v>53</v>
      </c>
      <c r="C35" s="8">
        <v>4.18</v>
      </c>
      <c r="D35" s="8" t="s">
        <v>8</v>
      </c>
      <c r="E35" s="9"/>
      <c r="F35" s="9">
        <f t="shared" si="1"/>
        <v>0</v>
      </c>
    </row>
    <row r="36" spans="1:6" ht="33" x14ac:dyDescent="0.25">
      <c r="A36" s="5">
        <v>30</v>
      </c>
      <c r="B36" s="8" t="s">
        <v>54</v>
      </c>
      <c r="C36" s="8">
        <v>8.32</v>
      </c>
      <c r="D36" s="8" t="s">
        <v>8</v>
      </c>
      <c r="E36" s="9"/>
      <c r="F36" s="9">
        <f t="shared" si="1"/>
        <v>0</v>
      </c>
    </row>
    <row r="37" spans="1:6" ht="33" x14ac:dyDescent="0.25">
      <c r="A37" s="5">
        <v>31</v>
      </c>
      <c r="B37" s="8" t="s">
        <v>55</v>
      </c>
      <c r="C37" s="8">
        <v>8.32</v>
      </c>
      <c r="D37" s="8" t="s">
        <v>8</v>
      </c>
      <c r="E37" s="9"/>
      <c r="F37" s="9">
        <f t="shared" si="1"/>
        <v>0</v>
      </c>
    </row>
    <row r="38" spans="1:6" ht="49.5" x14ac:dyDescent="0.25">
      <c r="A38" s="5">
        <v>32</v>
      </c>
      <c r="B38" s="8" t="s">
        <v>56</v>
      </c>
      <c r="C38" s="8">
        <v>14.05</v>
      </c>
      <c r="D38" s="8" t="s">
        <v>8</v>
      </c>
      <c r="E38" s="9"/>
      <c r="F38" s="9">
        <f t="shared" si="1"/>
        <v>0</v>
      </c>
    </row>
    <row r="39" spans="1:6" ht="49.5" x14ac:dyDescent="0.25">
      <c r="A39" s="5">
        <v>33</v>
      </c>
      <c r="B39" s="8" t="s">
        <v>57</v>
      </c>
      <c r="C39" s="8">
        <v>6.06</v>
      </c>
      <c r="D39" s="8" t="s">
        <v>58</v>
      </c>
      <c r="E39" s="9"/>
      <c r="F39" s="9">
        <f t="shared" si="1"/>
        <v>0</v>
      </c>
    </row>
    <row r="40" spans="1:6" ht="33" x14ac:dyDescent="0.25">
      <c r="A40" s="5">
        <v>34</v>
      </c>
      <c r="B40" s="8" t="s">
        <v>59</v>
      </c>
      <c r="C40" s="8">
        <v>10</v>
      </c>
      <c r="D40" s="8" t="s">
        <v>7</v>
      </c>
      <c r="E40" s="9"/>
      <c r="F40" s="9">
        <f t="shared" si="1"/>
        <v>0</v>
      </c>
    </row>
    <row r="41" spans="1:6" ht="49.5" x14ac:dyDescent="0.25">
      <c r="A41" s="5">
        <v>35</v>
      </c>
      <c r="B41" s="8" t="s">
        <v>60</v>
      </c>
      <c r="C41" s="8">
        <v>32</v>
      </c>
      <c r="D41" s="8" t="s">
        <v>7</v>
      </c>
      <c r="E41" s="9"/>
      <c r="F41" s="9">
        <f t="shared" si="1"/>
        <v>0</v>
      </c>
    </row>
    <row r="42" spans="1:6" ht="99" x14ac:dyDescent="0.25">
      <c r="A42" s="5">
        <v>36</v>
      </c>
      <c r="B42" s="8" t="s">
        <v>61</v>
      </c>
      <c r="C42" s="8">
        <v>3.26</v>
      </c>
      <c r="D42" s="8" t="s">
        <v>8</v>
      </c>
      <c r="E42" s="9"/>
      <c r="F42" s="9">
        <f t="shared" si="1"/>
        <v>0</v>
      </c>
    </row>
    <row r="43" spans="1:6" ht="99" x14ac:dyDescent="0.25">
      <c r="A43" s="5">
        <v>37</v>
      </c>
      <c r="B43" s="8" t="s">
        <v>62</v>
      </c>
      <c r="C43" s="8">
        <v>3.26</v>
      </c>
      <c r="D43" s="8" t="s">
        <v>8</v>
      </c>
      <c r="E43" s="9"/>
      <c r="F43" s="9">
        <f t="shared" si="1"/>
        <v>0</v>
      </c>
    </row>
    <row r="44" spans="1:6" ht="99" x14ac:dyDescent="0.25">
      <c r="A44" s="5">
        <v>38</v>
      </c>
      <c r="B44" s="8" t="s">
        <v>63</v>
      </c>
      <c r="C44" s="8">
        <v>3.26</v>
      </c>
      <c r="D44" s="8" t="s">
        <v>8</v>
      </c>
      <c r="E44" s="9"/>
      <c r="F44" s="9">
        <f t="shared" si="1"/>
        <v>0</v>
      </c>
    </row>
    <row r="45" spans="1:6" ht="66" x14ac:dyDescent="0.25">
      <c r="A45" s="5">
        <v>39</v>
      </c>
      <c r="B45" s="8" t="s">
        <v>64</v>
      </c>
      <c r="C45" s="8">
        <v>3.82</v>
      </c>
      <c r="D45" s="8" t="s">
        <v>8</v>
      </c>
      <c r="E45" s="9"/>
      <c r="F45" s="9">
        <f t="shared" si="1"/>
        <v>0</v>
      </c>
    </row>
    <row r="46" spans="1:6" ht="66" x14ac:dyDescent="0.25">
      <c r="A46" s="5">
        <v>40</v>
      </c>
      <c r="B46" s="8" t="s">
        <v>65</v>
      </c>
      <c r="C46" s="8">
        <v>3.82</v>
      </c>
      <c r="D46" s="8" t="s">
        <v>8</v>
      </c>
      <c r="E46" s="9"/>
      <c r="F46" s="9">
        <f t="shared" si="1"/>
        <v>0</v>
      </c>
    </row>
    <row r="47" spans="1:6" ht="49.5" x14ac:dyDescent="0.25">
      <c r="A47" s="5">
        <v>41</v>
      </c>
      <c r="B47" s="8" t="s">
        <v>66</v>
      </c>
      <c r="C47" s="8">
        <v>6.69</v>
      </c>
      <c r="D47" s="8" t="s">
        <v>8</v>
      </c>
      <c r="E47" s="9"/>
      <c r="F47" s="9">
        <f t="shared" si="1"/>
        <v>0</v>
      </c>
    </row>
    <row r="48" spans="1:6" ht="16.5" x14ac:dyDescent="0.25">
      <c r="A48" s="5">
        <v>42</v>
      </c>
      <c r="B48" s="8" t="s">
        <v>68</v>
      </c>
      <c r="C48" s="6">
        <v>10</v>
      </c>
      <c r="D48" s="8" t="s">
        <v>69</v>
      </c>
      <c r="E48" s="9"/>
      <c r="F48" s="9">
        <f t="shared" si="1"/>
        <v>0</v>
      </c>
    </row>
    <row r="49" spans="1:6" ht="15.75" customHeight="1" x14ac:dyDescent="0.25">
      <c r="A49" s="4"/>
      <c r="B49" s="4" t="s">
        <v>67</v>
      </c>
      <c r="C49" s="4"/>
      <c r="D49" s="4"/>
      <c r="E49" s="10"/>
      <c r="F49" s="10">
        <f>SUM(F12:F48)</f>
        <v>0</v>
      </c>
    </row>
    <row r="50" spans="1:6" x14ac:dyDescent="0.25">
      <c r="A50" s="4"/>
      <c r="B50" s="4" t="s">
        <v>11</v>
      </c>
      <c r="C50" s="4"/>
      <c r="D50" s="4"/>
      <c r="E50" s="10"/>
      <c r="F50" s="10">
        <f>F10+F49</f>
        <v>0</v>
      </c>
    </row>
  </sheetData>
  <mergeCells count="2">
    <mergeCell ref="C1:D1"/>
    <mergeCell ref="C2:D2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0CA8-813C-4A11-A1B1-87CF3D2FF67B}">
  <dimension ref="A1:F19"/>
  <sheetViews>
    <sheetView tabSelected="1" workbookViewId="0">
      <selection activeCell="B18" sqref="B18"/>
    </sheetView>
  </sheetViews>
  <sheetFormatPr defaultRowHeight="15" x14ac:dyDescent="0.25"/>
  <cols>
    <col min="1" max="1" width="5.140625" customWidth="1"/>
    <col min="2" max="2" width="57.140625" customWidth="1"/>
    <col min="3" max="4" width="10.5703125" customWidth="1"/>
    <col min="5" max="5" width="14.5703125" customWidth="1"/>
    <col min="6" max="6" width="14.28515625" customWidth="1"/>
    <col min="257" max="257" width="5" customWidth="1"/>
    <col min="258" max="258" width="57.140625" customWidth="1"/>
    <col min="259" max="262" width="14.28515625" customWidth="1"/>
    <col min="513" max="513" width="5" customWidth="1"/>
    <col min="514" max="514" width="57.140625" customWidth="1"/>
    <col min="515" max="518" width="14.28515625" customWidth="1"/>
    <col min="769" max="769" width="5" customWidth="1"/>
    <col min="770" max="770" width="57.140625" customWidth="1"/>
    <col min="771" max="774" width="14.28515625" customWidth="1"/>
    <col min="1025" max="1025" width="5" customWidth="1"/>
    <col min="1026" max="1026" width="57.140625" customWidth="1"/>
    <col min="1027" max="1030" width="14.28515625" customWidth="1"/>
    <col min="1281" max="1281" width="5" customWidth="1"/>
    <col min="1282" max="1282" width="57.140625" customWidth="1"/>
    <col min="1283" max="1286" width="14.28515625" customWidth="1"/>
    <col min="1537" max="1537" width="5" customWidth="1"/>
    <col min="1538" max="1538" width="57.140625" customWidth="1"/>
    <col min="1539" max="1542" width="14.28515625" customWidth="1"/>
    <col min="1793" max="1793" width="5" customWidth="1"/>
    <col min="1794" max="1794" width="57.140625" customWidth="1"/>
    <col min="1795" max="1798" width="14.28515625" customWidth="1"/>
    <col min="2049" max="2049" width="5" customWidth="1"/>
    <col min="2050" max="2050" width="57.140625" customWidth="1"/>
    <col min="2051" max="2054" width="14.28515625" customWidth="1"/>
    <col min="2305" max="2305" width="5" customWidth="1"/>
    <col min="2306" max="2306" width="57.140625" customWidth="1"/>
    <col min="2307" max="2310" width="14.28515625" customWidth="1"/>
    <col min="2561" max="2561" width="5" customWidth="1"/>
    <col min="2562" max="2562" width="57.140625" customWidth="1"/>
    <col min="2563" max="2566" width="14.28515625" customWidth="1"/>
    <col min="2817" max="2817" width="5" customWidth="1"/>
    <col min="2818" max="2818" width="57.140625" customWidth="1"/>
    <col min="2819" max="2822" width="14.28515625" customWidth="1"/>
    <col min="3073" max="3073" width="5" customWidth="1"/>
    <col min="3074" max="3074" width="57.140625" customWidth="1"/>
    <col min="3075" max="3078" width="14.28515625" customWidth="1"/>
    <col min="3329" max="3329" width="5" customWidth="1"/>
    <col min="3330" max="3330" width="57.140625" customWidth="1"/>
    <col min="3331" max="3334" width="14.28515625" customWidth="1"/>
    <col min="3585" max="3585" width="5" customWidth="1"/>
    <col min="3586" max="3586" width="57.140625" customWidth="1"/>
    <col min="3587" max="3590" width="14.28515625" customWidth="1"/>
    <col min="3841" max="3841" width="5" customWidth="1"/>
    <col min="3842" max="3842" width="57.140625" customWidth="1"/>
    <col min="3843" max="3846" width="14.28515625" customWidth="1"/>
    <col min="4097" max="4097" width="5" customWidth="1"/>
    <col min="4098" max="4098" width="57.140625" customWidth="1"/>
    <col min="4099" max="4102" width="14.28515625" customWidth="1"/>
    <col min="4353" max="4353" width="5" customWidth="1"/>
    <col min="4354" max="4354" width="57.140625" customWidth="1"/>
    <col min="4355" max="4358" width="14.28515625" customWidth="1"/>
    <col min="4609" max="4609" width="5" customWidth="1"/>
    <col min="4610" max="4610" width="57.140625" customWidth="1"/>
    <col min="4611" max="4614" width="14.28515625" customWidth="1"/>
    <col min="4865" max="4865" width="5" customWidth="1"/>
    <col min="4866" max="4866" width="57.140625" customWidth="1"/>
    <col min="4867" max="4870" width="14.28515625" customWidth="1"/>
    <col min="5121" max="5121" width="5" customWidth="1"/>
    <col min="5122" max="5122" width="57.140625" customWidth="1"/>
    <col min="5123" max="5126" width="14.28515625" customWidth="1"/>
    <col min="5377" max="5377" width="5" customWidth="1"/>
    <col min="5378" max="5378" width="57.140625" customWidth="1"/>
    <col min="5379" max="5382" width="14.28515625" customWidth="1"/>
    <col min="5633" max="5633" width="5" customWidth="1"/>
    <col min="5634" max="5634" width="57.140625" customWidth="1"/>
    <col min="5635" max="5638" width="14.28515625" customWidth="1"/>
    <col min="5889" max="5889" width="5" customWidth="1"/>
    <col min="5890" max="5890" width="57.140625" customWidth="1"/>
    <col min="5891" max="5894" width="14.28515625" customWidth="1"/>
    <col min="6145" max="6145" width="5" customWidth="1"/>
    <col min="6146" max="6146" width="57.140625" customWidth="1"/>
    <col min="6147" max="6150" width="14.28515625" customWidth="1"/>
    <col min="6401" max="6401" width="5" customWidth="1"/>
    <col min="6402" max="6402" width="57.140625" customWidth="1"/>
    <col min="6403" max="6406" width="14.28515625" customWidth="1"/>
    <col min="6657" max="6657" width="5" customWidth="1"/>
    <col min="6658" max="6658" width="57.140625" customWidth="1"/>
    <col min="6659" max="6662" width="14.28515625" customWidth="1"/>
    <col min="6913" max="6913" width="5" customWidth="1"/>
    <col min="6914" max="6914" width="57.140625" customWidth="1"/>
    <col min="6915" max="6918" width="14.28515625" customWidth="1"/>
    <col min="7169" max="7169" width="5" customWidth="1"/>
    <col min="7170" max="7170" width="57.140625" customWidth="1"/>
    <col min="7171" max="7174" width="14.28515625" customWidth="1"/>
    <col min="7425" max="7425" width="5" customWidth="1"/>
    <col min="7426" max="7426" width="57.140625" customWidth="1"/>
    <col min="7427" max="7430" width="14.28515625" customWidth="1"/>
    <col min="7681" max="7681" width="5" customWidth="1"/>
    <col min="7682" max="7682" width="57.140625" customWidth="1"/>
    <col min="7683" max="7686" width="14.28515625" customWidth="1"/>
    <col min="7937" max="7937" width="5" customWidth="1"/>
    <col min="7938" max="7938" width="57.140625" customWidth="1"/>
    <col min="7939" max="7942" width="14.28515625" customWidth="1"/>
    <col min="8193" max="8193" width="5" customWidth="1"/>
    <col min="8194" max="8194" width="57.140625" customWidth="1"/>
    <col min="8195" max="8198" width="14.28515625" customWidth="1"/>
    <col min="8449" max="8449" width="5" customWidth="1"/>
    <col min="8450" max="8450" width="57.140625" customWidth="1"/>
    <col min="8451" max="8454" width="14.28515625" customWidth="1"/>
    <col min="8705" max="8705" width="5" customWidth="1"/>
    <col min="8706" max="8706" width="57.140625" customWidth="1"/>
    <col min="8707" max="8710" width="14.28515625" customWidth="1"/>
    <col min="8961" max="8961" width="5" customWidth="1"/>
    <col min="8962" max="8962" width="57.140625" customWidth="1"/>
    <col min="8963" max="8966" width="14.28515625" customWidth="1"/>
    <col min="9217" max="9217" width="5" customWidth="1"/>
    <col min="9218" max="9218" width="57.140625" customWidth="1"/>
    <col min="9219" max="9222" width="14.28515625" customWidth="1"/>
    <col min="9473" max="9473" width="5" customWidth="1"/>
    <col min="9474" max="9474" width="57.140625" customWidth="1"/>
    <col min="9475" max="9478" width="14.28515625" customWidth="1"/>
    <col min="9729" max="9729" width="5" customWidth="1"/>
    <col min="9730" max="9730" width="57.140625" customWidth="1"/>
    <col min="9731" max="9734" width="14.28515625" customWidth="1"/>
    <col min="9985" max="9985" width="5" customWidth="1"/>
    <col min="9986" max="9986" width="57.140625" customWidth="1"/>
    <col min="9987" max="9990" width="14.28515625" customWidth="1"/>
    <col min="10241" max="10241" width="5" customWidth="1"/>
    <col min="10242" max="10242" width="57.140625" customWidth="1"/>
    <col min="10243" max="10246" width="14.28515625" customWidth="1"/>
    <col min="10497" max="10497" width="5" customWidth="1"/>
    <col min="10498" max="10498" width="57.140625" customWidth="1"/>
    <col min="10499" max="10502" width="14.28515625" customWidth="1"/>
    <col min="10753" max="10753" width="5" customWidth="1"/>
    <col min="10754" max="10754" width="57.140625" customWidth="1"/>
    <col min="10755" max="10758" width="14.28515625" customWidth="1"/>
    <col min="11009" max="11009" width="5" customWidth="1"/>
    <col min="11010" max="11010" width="57.140625" customWidth="1"/>
    <col min="11011" max="11014" width="14.28515625" customWidth="1"/>
    <col min="11265" max="11265" width="5" customWidth="1"/>
    <col min="11266" max="11266" width="57.140625" customWidth="1"/>
    <col min="11267" max="11270" width="14.28515625" customWidth="1"/>
    <col min="11521" max="11521" width="5" customWidth="1"/>
    <col min="11522" max="11522" width="57.140625" customWidth="1"/>
    <col min="11523" max="11526" width="14.28515625" customWidth="1"/>
    <col min="11777" max="11777" width="5" customWidth="1"/>
    <col min="11778" max="11778" width="57.140625" customWidth="1"/>
    <col min="11779" max="11782" width="14.28515625" customWidth="1"/>
    <col min="12033" max="12033" width="5" customWidth="1"/>
    <col min="12034" max="12034" width="57.140625" customWidth="1"/>
    <col min="12035" max="12038" width="14.28515625" customWidth="1"/>
    <col min="12289" max="12289" width="5" customWidth="1"/>
    <col min="12290" max="12290" width="57.140625" customWidth="1"/>
    <col min="12291" max="12294" width="14.28515625" customWidth="1"/>
    <col min="12545" max="12545" width="5" customWidth="1"/>
    <col min="12546" max="12546" width="57.140625" customWidth="1"/>
    <col min="12547" max="12550" width="14.28515625" customWidth="1"/>
    <col min="12801" max="12801" width="5" customWidth="1"/>
    <col min="12802" max="12802" width="57.140625" customWidth="1"/>
    <col min="12803" max="12806" width="14.28515625" customWidth="1"/>
    <col min="13057" max="13057" width="5" customWidth="1"/>
    <col min="13058" max="13058" width="57.140625" customWidth="1"/>
    <col min="13059" max="13062" width="14.28515625" customWidth="1"/>
    <col min="13313" max="13313" width="5" customWidth="1"/>
    <col min="13314" max="13314" width="57.140625" customWidth="1"/>
    <col min="13315" max="13318" width="14.28515625" customWidth="1"/>
    <col min="13569" max="13569" width="5" customWidth="1"/>
    <col min="13570" max="13570" width="57.140625" customWidth="1"/>
    <col min="13571" max="13574" width="14.28515625" customWidth="1"/>
    <col min="13825" max="13825" width="5" customWidth="1"/>
    <col min="13826" max="13826" width="57.140625" customWidth="1"/>
    <col min="13827" max="13830" width="14.28515625" customWidth="1"/>
    <col min="14081" max="14081" width="5" customWidth="1"/>
    <col min="14082" max="14082" width="57.140625" customWidth="1"/>
    <col min="14083" max="14086" width="14.28515625" customWidth="1"/>
    <col min="14337" max="14337" width="5" customWidth="1"/>
    <col min="14338" max="14338" width="57.140625" customWidth="1"/>
    <col min="14339" max="14342" width="14.28515625" customWidth="1"/>
    <col min="14593" max="14593" width="5" customWidth="1"/>
    <col min="14594" max="14594" width="57.140625" customWidth="1"/>
    <col min="14595" max="14598" width="14.28515625" customWidth="1"/>
    <col min="14849" max="14849" width="5" customWidth="1"/>
    <col min="14850" max="14850" width="57.140625" customWidth="1"/>
    <col min="14851" max="14854" width="14.28515625" customWidth="1"/>
    <col min="15105" max="15105" width="5" customWidth="1"/>
    <col min="15106" max="15106" width="57.140625" customWidth="1"/>
    <col min="15107" max="15110" width="14.28515625" customWidth="1"/>
    <col min="15361" max="15361" width="5" customWidth="1"/>
    <col min="15362" max="15362" width="57.140625" customWidth="1"/>
    <col min="15363" max="15366" width="14.28515625" customWidth="1"/>
    <col min="15617" max="15617" width="5" customWidth="1"/>
    <col min="15618" max="15618" width="57.140625" customWidth="1"/>
    <col min="15619" max="15622" width="14.28515625" customWidth="1"/>
    <col min="15873" max="15873" width="5" customWidth="1"/>
    <col min="15874" max="15874" width="57.140625" customWidth="1"/>
    <col min="15875" max="15878" width="14.28515625" customWidth="1"/>
    <col min="16129" max="16129" width="5" customWidth="1"/>
    <col min="16130" max="16130" width="57.140625" customWidth="1"/>
    <col min="16131" max="16134" width="14.28515625" customWidth="1"/>
  </cols>
  <sheetData>
    <row r="1" spans="1:6" ht="30" customHeight="1" x14ac:dyDescent="0.25">
      <c r="A1" s="1" t="s">
        <v>0</v>
      </c>
      <c r="B1" s="1" t="s">
        <v>9</v>
      </c>
      <c r="C1" s="12" t="s">
        <v>12</v>
      </c>
      <c r="D1" s="13"/>
      <c r="E1" s="7" t="s">
        <v>16</v>
      </c>
      <c r="F1" s="1" t="s">
        <v>10</v>
      </c>
    </row>
    <row r="2" spans="1:6" x14ac:dyDescent="0.25">
      <c r="A2" s="1" t="s">
        <v>1</v>
      </c>
      <c r="B2" s="1" t="s">
        <v>3</v>
      </c>
      <c r="C2" s="12">
        <v>3</v>
      </c>
      <c r="D2" s="13"/>
      <c r="E2" s="7">
        <v>4</v>
      </c>
      <c r="F2" s="1">
        <v>5</v>
      </c>
    </row>
    <row r="3" spans="1:6" ht="16.5" x14ac:dyDescent="0.25">
      <c r="A3" s="2" t="s">
        <v>1</v>
      </c>
      <c r="B3" s="2" t="s">
        <v>70</v>
      </c>
      <c r="C3" s="2"/>
      <c r="D3" s="2"/>
      <c r="E3" s="2"/>
      <c r="F3" s="2"/>
    </row>
    <row r="4" spans="1:6" x14ac:dyDescent="0.25">
      <c r="A4" s="2" t="s">
        <v>14</v>
      </c>
      <c r="B4" s="2" t="s">
        <v>71</v>
      </c>
      <c r="C4" s="2"/>
      <c r="D4" s="2"/>
      <c r="E4" s="2"/>
      <c r="F4" s="2"/>
    </row>
    <row r="5" spans="1:6" ht="33" x14ac:dyDescent="0.25">
      <c r="A5" s="3" t="s">
        <v>1</v>
      </c>
      <c r="B5" s="3" t="s">
        <v>72</v>
      </c>
      <c r="C5" s="3">
        <v>431.88</v>
      </c>
      <c r="D5" s="3" t="s">
        <v>8</v>
      </c>
      <c r="E5" s="9"/>
      <c r="F5" s="9">
        <f>C5*E5</f>
        <v>0</v>
      </c>
    </row>
    <row r="6" spans="1:6" ht="16.5" x14ac:dyDescent="0.25">
      <c r="A6" s="3" t="s">
        <v>3</v>
      </c>
      <c r="B6" s="3" t="s">
        <v>73</v>
      </c>
      <c r="C6" s="3">
        <v>431.88</v>
      </c>
      <c r="D6" s="3" t="s">
        <v>8</v>
      </c>
      <c r="E6" s="9"/>
      <c r="F6" s="9">
        <f t="shared" ref="F6:F9" si="0">C6*E6</f>
        <v>0</v>
      </c>
    </row>
    <row r="7" spans="1:6" ht="49.5" x14ac:dyDescent="0.25">
      <c r="A7" s="3" t="s">
        <v>4</v>
      </c>
      <c r="B7" s="3" t="s">
        <v>74</v>
      </c>
      <c r="C7" s="3">
        <v>21.59</v>
      </c>
      <c r="D7" s="3" t="s">
        <v>8</v>
      </c>
      <c r="E7" s="9"/>
      <c r="F7" s="9">
        <f t="shared" si="0"/>
        <v>0</v>
      </c>
    </row>
    <row r="8" spans="1:6" ht="33" x14ac:dyDescent="0.25">
      <c r="A8" s="3" t="s">
        <v>5</v>
      </c>
      <c r="B8" s="3" t="s">
        <v>75</v>
      </c>
      <c r="C8" s="3">
        <v>464.76</v>
      </c>
      <c r="D8" s="3" t="s">
        <v>8</v>
      </c>
      <c r="E8" s="9"/>
      <c r="F8" s="9">
        <f t="shared" si="0"/>
        <v>0</v>
      </c>
    </row>
    <row r="9" spans="1:6" ht="33" x14ac:dyDescent="0.25">
      <c r="A9" s="3" t="s">
        <v>6</v>
      </c>
      <c r="B9" s="3" t="s">
        <v>76</v>
      </c>
      <c r="C9" s="3">
        <v>3.06</v>
      </c>
      <c r="D9" s="3" t="s">
        <v>31</v>
      </c>
      <c r="E9" s="9"/>
      <c r="F9" s="9">
        <f t="shared" si="0"/>
        <v>0</v>
      </c>
    </row>
    <row r="10" spans="1:6" ht="49.5" x14ac:dyDescent="0.25">
      <c r="A10" s="5">
        <v>6</v>
      </c>
      <c r="B10" s="8" t="s">
        <v>33</v>
      </c>
      <c r="C10" s="8">
        <v>29.9</v>
      </c>
      <c r="D10" s="8" t="s">
        <v>8</v>
      </c>
      <c r="E10" s="9"/>
      <c r="F10" s="9">
        <f>C10*E10</f>
        <v>0</v>
      </c>
    </row>
    <row r="11" spans="1:6" ht="33" x14ac:dyDescent="0.25">
      <c r="A11" s="5">
        <v>7</v>
      </c>
      <c r="B11" s="8" t="s">
        <v>77</v>
      </c>
      <c r="C11" s="8">
        <v>19.739999999999998</v>
      </c>
      <c r="D11" s="8" t="s">
        <v>8</v>
      </c>
      <c r="E11" s="9"/>
      <c r="F11" s="9">
        <f t="shared" ref="F11:F17" si="1">C11*E11</f>
        <v>0</v>
      </c>
    </row>
    <row r="12" spans="1:6" ht="33" x14ac:dyDescent="0.25">
      <c r="A12" s="5">
        <v>8</v>
      </c>
      <c r="B12" s="8" t="s">
        <v>78</v>
      </c>
      <c r="C12" s="8">
        <v>29.9</v>
      </c>
      <c r="D12" s="8" t="s">
        <v>8</v>
      </c>
      <c r="E12" s="9"/>
      <c r="F12" s="9">
        <f t="shared" si="1"/>
        <v>0</v>
      </c>
    </row>
    <row r="13" spans="1:6" ht="33" x14ac:dyDescent="0.25">
      <c r="A13" s="5">
        <v>9</v>
      </c>
      <c r="B13" s="8" t="s">
        <v>79</v>
      </c>
      <c r="C13" s="8">
        <v>6</v>
      </c>
      <c r="D13" s="8" t="s">
        <v>7</v>
      </c>
      <c r="E13" s="9"/>
      <c r="F13" s="9">
        <f t="shared" si="1"/>
        <v>0</v>
      </c>
    </row>
    <row r="14" spans="1:6" ht="16.5" x14ac:dyDescent="0.25">
      <c r="A14" s="5">
        <v>10</v>
      </c>
      <c r="B14" s="8" t="s">
        <v>80</v>
      </c>
      <c r="C14" s="8">
        <v>30.3</v>
      </c>
      <c r="D14" s="8" t="s">
        <v>8</v>
      </c>
      <c r="E14" s="9"/>
      <c r="F14" s="9">
        <f t="shared" si="1"/>
        <v>0</v>
      </c>
    </row>
    <row r="15" spans="1:6" ht="16.5" x14ac:dyDescent="0.25">
      <c r="A15" s="5">
        <v>11</v>
      </c>
      <c r="B15" s="8" t="s">
        <v>81</v>
      </c>
      <c r="C15" s="8">
        <v>1</v>
      </c>
      <c r="D15" s="8" t="s">
        <v>7</v>
      </c>
      <c r="E15" s="9"/>
      <c r="F15" s="9">
        <f t="shared" si="1"/>
        <v>0</v>
      </c>
    </row>
    <row r="16" spans="1:6" ht="33" x14ac:dyDescent="0.25">
      <c r="A16" s="5">
        <v>12</v>
      </c>
      <c r="B16" s="8" t="s">
        <v>82</v>
      </c>
      <c r="C16" s="8">
        <v>1</v>
      </c>
      <c r="D16" s="8" t="s">
        <v>15</v>
      </c>
      <c r="E16" s="9"/>
      <c r="F16" s="9">
        <f t="shared" si="1"/>
        <v>0</v>
      </c>
    </row>
    <row r="17" spans="1:6" ht="33" x14ac:dyDescent="0.25">
      <c r="A17" s="5">
        <v>13</v>
      </c>
      <c r="B17" s="8" t="s">
        <v>84</v>
      </c>
      <c r="C17" s="8">
        <v>2.5</v>
      </c>
      <c r="D17" s="8" t="s">
        <v>17</v>
      </c>
      <c r="E17" s="9"/>
      <c r="F17" s="9">
        <f t="shared" si="1"/>
        <v>0</v>
      </c>
    </row>
    <row r="18" spans="1:6" ht="15.75" customHeight="1" x14ac:dyDescent="0.25">
      <c r="A18" s="4"/>
      <c r="B18" s="4" t="s">
        <v>83</v>
      </c>
      <c r="C18" s="4"/>
      <c r="D18" s="4"/>
      <c r="E18" s="10"/>
      <c r="F18" s="10">
        <f>SUM(F5:F17)</f>
        <v>0</v>
      </c>
    </row>
    <row r="19" spans="1:6" x14ac:dyDescent="0.25">
      <c r="A19" s="4"/>
      <c r="B19" s="4" t="s">
        <v>11</v>
      </c>
      <c r="C19" s="4"/>
      <c r="D19" s="4"/>
      <c r="E19" s="10"/>
      <c r="F19" s="10">
        <f>F18</f>
        <v>0</v>
      </c>
    </row>
  </sheetData>
  <mergeCells count="2">
    <mergeCell ref="C1:D1"/>
    <mergeCell ref="C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CBB92CA-4B08-49B2-A205-C6165F7D2E5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XX-lecia 4</vt:lpstr>
      <vt:lpstr>Wybickiego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</dc:creator>
  <cp:lastModifiedBy>Olek P</cp:lastModifiedBy>
  <dcterms:created xsi:type="dcterms:W3CDTF">2015-06-05T18:19:34Z</dcterms:created>
  <dcterms:modified xsi:type="dcterms:W3CDTF">2026-03-27T09:38:29Z</dcterms:modified>
</cp:coreProperties>
</file>