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leksander\Desktop\SIWZ\2026 SIWZ wymiana pionów i poziomów CW i ZW\"/>
    </mc:Choice>
  </mc:AlternateContent>
  <xr:revisionPtr revIDLastSave="0" documentId="13_ncr:1_{3837E774-C0C7-4518-AD46-03CEF1A43396}" xr6:coauthVersionLast="47" xr6:coauthVersionMax="47" xr10:uidLastSave="{00000000-0000-0000-0000-000000000000}"/>
  <bookViews>
    <workbookView xWindow="3465" yWindow="1125" windowWidth="24795" windowHeight="13860" xr2:uid="{00000000-000D-0000-FFFF-FFFF00000000}"/>
  </bookViews>
  <sheets>
    <sheet name="Armii Krajowej 17" sheetId="1" r:id="rId1"/>
    <sheet name="Armii Krajowej 19" sheetId="3" r:id="rId2"/>
    <sheet name="Armii Krajowej 17-19" sheetId="4" r:id="rId3"/>
    <sheet name="Armii Krajowej 19-kotłownia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5" l="1"/>
  <c r="F13" i="5"/>
  <c r="F12" i="5"/>
  <c r="F11" i="5"/>
  <c r="F10" i="5"/>
  <c r="F9" i="5"/>
  <c r="F8" i="5"/>
  <c r="F7" i="5"/>
  <c r="F6" i="5"/>
  <c r="F5" i="5"/>
  <c r="F16" i="4"/>
  <c r="F15" i="4"/>
  <c r="F14" i="4"/>
  <c r="F13" i="4"/>
  <c r="F12" i="4"/>
  <c r="F11" i="4"/>
  <c r="F10" i="4"/>
  <c r="F9" i="4"/>
  <c r="F8" i="4"/>
  <c r="F7" i="4"/>
  <c r="F6" i="4"/>
  <c r="F5" i="4"/>
  <c r="F53" i="3"/>
  <c r="F52" i="3"/>
  <c r="F51" i="3"/>
  <c r="F50" i="3"/>
  <c r="F49" i="3"/>
  <c r="F48" i="3"/>
  <c r="F54" i="3" s="1"/>
  <c r="F45" i="3"/>
  <c r="F44" i="3"/>
  <c r="F43" i="3"/>
  <c r="F42" i="3"/>
  <c r="F41" i="3"/>
  <c r="F40" i="3"/>
  <c r="F39" i="3"/>
  <c r="F38" i="3"/>
  <c r="F37" i="3"/>
  <c r="F34" i="3"/>
  <c r="F33" i="3"/>
  <c r="F32" i="3"/>
  <c r="F31" i="3"/>
  <c r="F30" i="3"/>
  <c r="F35" i="3" s="1"/>
  <c r="F28" i="3"/>
  <c r="F27" i="3"/>
  <c r="F26" i="3"/>
  <c r="F25" i="3"/>
  <c r="F24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15" i="5" l="1"/>
  <c r="F16" i="5" s="1"/>
  <c r="F46" i="3"/>
  <c r="F22" i="3"/>
  <c r="F55" i="3" s="1"/>
  <c r="F49" i="1"/>
  <c r="F50" i="1"/>
  <c r="F51" i="1"/>
  <c r="F52" i="1"/>
  <c r="F53" i="1"/>
  <c r="F48" i="1"/>
  <c r="F54" i="1" s="1"/>
  <c r="F38" i="1"/>
  <c r="F39" i="1"/>
  <c r="F40" i="1"/>
  <c r="F41" i="1"/>
  <c r="F42" i="1"/>
  <c r="F43" i="1"/>
  <c r="F44" i="1"/>
  <c r="F45" i="1"/>
  <c r="F37" i="1"/>
  <c r="F31" i="1"/>
  <c r="F32" i="1"/>
  <c r="F33" i="1"/>
  <c r="F34" i="1"/>
  <c r="F30" i="1"/>
  <c r="F25" i="1"/>
  <c r="F28" i="1" s="1"/>
  <c r="F26" i="1"/>
  <c r="F27" i="1"/>
  <c r="F24" i="1"/>
  <c r="F6" i="1"/>
  <c r="F7" i="1"/>
  <c r="F8" i="1"/>
  <c r="F9" i="1"/>
  <c r="F10" i="1"/>
  <c r="F11" i="1"/>
  <c r="F12" i="1"/>
  <c r="F22" i="1" s="1"/>
  <c r="F13" i="1"/>
  <c r="F14" i="1"/>
  <c r="F15" i="1"/>
  <c r="F16" i="1"/>
  <c r="F17" i="1"/>
  <c r="F18" i="1"/>
  <c r="F19" i="1"/>
  <c r="F20" i="1"/>
  <c r="F21" i="1"/>
  <c r="F5" i="1"/>
  <c r="F35" i="1"/>
  <c r="F46" i="1" l="1"/>
  <c r="F5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88FC104-EBE6-497E-8398-FCD4B8B3F805}" keepAlive="1" name="Zapytanie — Table005 (Page 2-4)" description="Połączenie z zapytaniem „Table005 (Page 2-4)” w skoroszycie." type="5" refreshedVersion="0" background="1">
    <dbPr connection="Provider=Microsoft.Mashup.OleDb.1;Data Source=$Workbook$;Location=&quot;Table005 (Page 2-4)&quot;;Extended Properties=&quot;&quot;" command="SELECT * FROM [Table005 (Page 2-4)]"/>
  </connection>
</connections>
</file>

<file path=xl/sharedStrings.xml><?xml version="1.0" encoding="utf-8"?>
<sst xmlns="http://schemas.openxmlformats.org/spreadsheetml/2006/main" count="334" uniqueCount="96">
  <si>
    <t>Lp.</t>
  </si>
  <si>
    <t>1</t>
  </si>
  <si>
    <t>Rurociągi o śr. 14 mm wielowarstwowe</t>
  </si>
  <si>
    <t>m</t>
  </si>
  <si>
    <t>2</t>
  </si>
  <si>
    <t>Rurociągi o śr. 16 mm wielowarstwowe</t>
  </si>
  <si>
    <t>3</t>
  </si>
  <si>
    <t>Rurociągi o śr.20 mm wielowarstwowe</t>
  </si>
  <si>
    <t>4</t>
  </si>
  <si>
    <t>Rurociągi o śr. 26 mmx3 mm wielowarstwowe</t>
  </si>
  <si>
    <t>5</t>
  </si>
  <si>
    <t>Rurociągi o śr. 32 mm</t>
  </si>
  <si>
    <t>6</t>
  </si>
  <si>
    <t>Zawory przelotowe i zwrotne sieci wodociągowych o śr. nom. 15 mm</t>
  </si>
  <si>
    <t>szt.</t>
  </si>
  <si>
    <t>7</t>
  </si>
  <si>
    <t>Zawory kulowy sieci wodociągowych o śr. nom. 20 mm</t>
  </si>
  <si>
    <t>10</t>
  </si>
  <si>
    <t>8</t>
  </si>
  <si>
    <t>Zawory kulowe sieci wodociągowych o śr. nom. 25 mm</t>
  </si>
  <si>
    <t>9</t>
  </si>
  <si>
    <t>Zawory przelotowe i zwrotne sieci wodociągowych o śr. nom. 32 mm</t>
  </si>
  <si>
    <t>11</t>
  </si>
  <si>
    <t>Zawory regulacyjne STAD o śr. nom. 10 mm</t>
  </si>
  <si>
    <t>12</t>
  </si>
  <si>
    <t>13</t>
  </si>
  <si>
    <t>14</t>
  </si>
  <si>
    <t>15</t>
  </si>
  <si>
    <t>16</t>
  </si>
  <si>
    <t>17</t>
  </si>
  <si>
    <t>Izolacja rurociagów</t>
  </si>
  <si>
    <t>Rurociągi o śr. 40 x3,5mm wielowarstwowe</t>
  </si>
  <si>
    <t>Rurociągi o śr. 50x4 wielowarstwowe mm</t>
  </si>
  <si>
    <t>Zawory regulacyjne STAD o śr. nom. 15 mm</t>
  </si>
  <si>
    <t>m2</t>
  </si>
  <si>
    <t>Opis robót</t>
  </si>
  <si>
    <t>Wartość</t>
  </si>
  <si>
    <t xml:space="preserve"> 1.4</t>
  </si>
  <si>
    <t xml:space="preserve"> 1.5</t>
  </si>
  <si>
    <t>RAZEM kosztorys</t>
  </si>
  <si>
    <t>Obmiar i jednostka</t>
  </si>
  <si>
    <t>Żukowo ul. Armii Krajowej 17</t>
  </si>
  <si>
    <t>Piony wody z podejściem</t>
  </si>
  <si>
    <t>RAZEM 1.1 Piony wody z podejściem</t>
  </si>
  <si>
    <t xml:space="preserve"> 1.2</t>
  </si>
  <si>
    <t xml:space="preserve"> 1.1</t>
  </si>
  <si>
    <t>RAZEM 1.2 Izolacja rurociągów</t>
  </si>
  <si>
    <t xml:space="preserve"> 1.3</t>
  </si>
  <si>
    <t>Izolacja z.w.u. , c.w.u. i cyrkulacji poziomy</t>
  </si>
  <si>
    <t>Izolacja rurociagów otulina gr 20 mm dla rury fi 16 (poz.2+poz.1) *ObwódKołaD(0,016)</t>
  </si>
  <si>
    <t>Izolacja rurociagów otulina gr 20 mm dla rury fi 20 
poz.3*ObwódKołaD(0,02)</t>
  </si>
  <si>
    <t>Izolacja rurociagów otulina gr 20 mm dla rury fi 26 
poz.4*ObwódKołaD(0,026)</t>
  </si>
  <si>
    <t>Izolacja rurociagów otulina gr 20 mm dla rury fi 32 
poz.5*ObwódKołaD(0,032)</t>
  </si>
  <si>
    <t>Odpowietrznik pionowy o śr. 15 mm</t>
  </si>
  <si>
    <t>Półśrubunkio śr. nom. 15 mm</t>
  </si>
  <si>
    <t>Tuleja dla fur fi 14 mm w izolacji</t>
  </si>
  <si>
    <t>Tuleja dla fur fi 16 mm w izolacji</t>
  </si>
  <si>
    <t>Tuleja dla fur fi 20 mm w izolacji</t>
  </si>
  <si>
    <t>Tuleja dla fur fi 26 mm w izolacji</t>
  </si>
  <si>
    <t>Tuleja dla fur fi 32 mm w izolacji</t>
  </si>
  <si>
    <t>RAZEM 1.3 Izolacja z.w.u. , c.w.u. i cyrkulacji poziomy</t>
  </si>
  <si>
    <t>Poziomy wody</t>
  </si>
  <si>
    <t>Rurociągi wielowarstwowe o śr. 63x4,5 mm</t>
  </si>
  <si>
    <t>Próba szczelności instalacji wodociągowych w budynkach mieszkalnych (rurociąg o śr. do 65 mm)</t>
  </si>
  <si>
    <t>Płukanie i dezynfekcja rur</t>
  </si>
  <si>
    <t>Połączenie wyrównawcze z.w.u.i c.w.u. z przewodów Ly 16 mm i Ly 25 mm z obóbka koncówek</t>
  </si>
  <si>
    <t>kpl</t>
  </si>
  <si>
    <t>RAZEM 1.4 Poziomy wody</t>
  </si>
  <si>
    <t>Demontaz i utylizacj z.w.u i c.w.u.</t>
  </si>
  <si>
    <t>Demontaż i utylizacja rurociągu stalowego ocynkowanego o śr. 15-65 mm</t>
  </si>
  <si>
    <t>System zabezpieczenia odpornosci ogniowej EI 120 dla przejść rurociagów przez ściany lub stropy fi do 76 mm</t>
  </si>
  <si>
    <t>Izolacja akustycznaq szachtów instalacyjnych wełną mineralna gr 30 cm (2 warstwy po 15 cm)</t>
  </si>
  <si>
    <t>Plombowanie wodomierzy z protokołoem</t>
  </si>
  <si>
    <t>Pomiar ciagłości połaczeń wyrównawczych</t>
  </si>
  <si>
    <t>RAZEM 1.5 Demontaz i utylizacj z.w.u i c.w.u.</t>
  </si>
  <si>
    <t>Cena jednostkowa</t>
  </si>
  <si>
    <t>Żukowo ul. Armii Krajowej 19</t>
  </si>
  <si>
    <t>Izolacja rurociagów otulina gr 20 mm dla rury fi 26 
poz.27*ObwódKołaD(0,026)</t>
  </si>
  <si>
    <t>Izolacja rurociagów otulina gr 20 mm dla rury fi 32 
poz.28*ObwódKołaD(0,032)</t>
  </si>
  <si>
    <t>Izolacja rurociagów otulina gr 20 mm dla rury fi 40
poz.29*ObwódKołaD(0,04)</t>
  </si>
  <si>
    <t>Izolacja rurociagów otulina gr 20 mm dla rury fi 50
poz.30*ObwódKołaD(0,063)</t>
  </si>
  <si>
    <t>Izolacja rurociagów otulina gr 20 mm dla rury fi 63
poz.31*ObwódKołaD(0,063)</t>
  </si>
  <si>
    <r>
      <t xml:space="preserve">Żukowo ul. Armii Krajowej 17-19 </t>
    </r>
    <r>
      <rPr>
        <sz val="11"/>
        <color rgb="FF000000"/>
        <rFont val="Century Gothic"/>
        <family val="2"/>
      </rPr>
      <t>(wymiana rur c.o. c.w.u.  z.w.u. i cyrkulacji miedzy budynkami)</t>
    </r>
  </si>
  <si>
    <t>Roboty</t>
  </si>
  <si>
    <t>Wykopy liniowe o ścianach pionowych szerokości 1.6-2.5 m pod fundamenty, rurociągi, kolektory w gruntach suchych z wydobyciem urobku łopatą lub wyciągiem ręcznym kat. III-IV; głębokość do 3.0 m</t>
  </si>
  <si>
    <t>m3</t>
  </si>
  <si>
    <t>Podłoża pod kanały i obiekty z materiałów sypkich gr. 20 cm</t>
  </si>
  <si>
    <t>Montaż rur preizolowanych o średnicy 114,3/200mm</t>
  </si>
  <si>
    <t>Montaż rur preizolowanych o średnicy z wielowarstwowych rura preizolowana 2x63x5.8/20 dla z.w.u.i c.w.u.</t>
  </si>
  <si>
    <t>Montaż rur preizolowanych o średnicy z wielowarstwowych rura preizolowana 50x4,6/20 dla cyrkulacji</t>
  </si>
  <si>
    <t>Oznakowanie trasy gazociągu ułożonego w ziemi taśmą z tworzywa sztucznego</t>
  </si>
  <si>
    <t>Zasypywanie wykopów liniowych o ścianach pionowych głębokości do 3.0 m i szerokości 1.6-2.5 m; kat. gr. III-IV</t>
  </si>
  <si>
    <t>Ręczne plantowanie powierzchni gruntu rodzimego kat. I-III rozplantowanie ziemi z wykopów</t>
  </si>
  <si>
    <t>Przejscia szczelne</t>
  </si>
  <si>
    <t>RAZEM 1.1 Roboty</t>
  </si>
  <si>
    <r>
      <t xml:space="preserve">Żukowo ul. Armii Krajowej 19-kotłownia </t>
    </r>
    <r>
      <rPr>
        <sz val="11"/>
        <color rgb="FF000000"/>
        <rFont val="Century Gothic"/>
        <family val="2"/>
      </rPr>
      <t>(wymiana rur c.o. c.w.u z.w.u. i cyrkulacji miedzy budynkiem nr 19 a węzłem cieplnym)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</si>
</sst>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#,##0.00"/>
    <numFmt numFmtId="165" formatCode="#,##0.00\ &quot;zł&quot;"/>
  </numFmts>
  <fonts count="7" x14ac:knownFonts="1">
    <font>
      <sz val="11"/>
      <color theme="1"/>
      <name val="Calibri"/>
      <family val="2"/>
      <scheme val="minor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sz val="11"/>
      <color indexed="8"/>
      <name val="Century Gothic"/>
      <family val="2"/>
    </font>
    <font>
      <sz val="11"/>
      <color indexed="8"/>
      <name val="Century Gothic"/>
      <family val="2"/>
      <charset val="238"/>
    </font>
    <font>
      <sz val="8"/>
      <name val="Calibri"/>
      <family val="2"/>
      <scheme val="minor"/>
    </font>
    <font>
      <sz val="11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2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workbookViewId="0">
      <selection activeCell="F5" sqref="F5"/>
    </sheetView>
  </sheetViews>
  <sheetFormatPr defaultRowHeight="15" x14ac:dyDescent="0.25"/>
  <cols>
    <col min="1" max="1" width="5.140625" customWidth="1"/>
    <col min="2" max="2" width="57.140625" customWidth="1"/>
    <col min="3" max="4" width="10.5703125" customWidth="1"/>
    <col min="5" max="5" width="14.5703125" customWidth="1"/>
    <col min="6" max="6" width="14.28515625" customWidth="1"/>
    <col min="257" max="257" width="5" customWidth="1"/>
    <col min="258" max="258" width="57.140625" customWidth="1"/>
    <col min="259" max="262" width="14.28515625" customWidth="1"/>
    <col min="513" max="513" width="5" customWidth="1"/>
    <col min="514" max="514" width="57.140625" customWidth="1"/>
    <col min="515" max="518" width="14.28515625" customWidth="1"/>
    <col min="769" max="769" width="5" customWidth="1"/>
    <col min="770" max="770" width="57.140625" customWidth="1"/>
    <col min="771" max="774" width="14.28515625" customWidth="1"/>
    <col min="1025" max="1025" width="5" customWidth="1"/>
    <col min="1026" max="1026" width="57.140625" customWidth="1"/>
    <col min="1027" max="1030" width="14.28515625" customWidth="1"/>
    <col min="1281" max="1281" width="5" customWidth="1"/>
    <col min="1282" max="1282" width="57.140625" customWidth="1"/>
    <col min="1283" max="1286" width="14.28515625" customWidth="1"/>
    <col min="1537" max="1537" width="5" customWidth="1"/>
    <col min="1538" max="1538" width="57.140625" customWidth="1"/>
    <col min="1539" max="1542" width="14.28515625" customWidth="1"/>
    <col min="1793" max="1793" width="5" customWidth="1"/>
    <col min="1794" max="1794" width="57.140625" customWidth="1"/>
    <col min="1795" max="1798" width="14.28515625" customWidth="1"/>
    <col min="2049" max="2049" width="5" customWidth="1"/>
    <col min="2050" max="2050" width="57.140625" customWidth="1"/>
    <col min="2051" max="2054" width="14.28515625" customWidth="1"/>
    <col min="2305" max="2305" width="5" customWidth="1"/>
    <col min="2306" max="2306" width="57.140625" customWidth="1"/>
    <col min="2307" max="2310" width="14.28515625" customWidth="1"/>
    <col min="2561" max="2561" width="5" customWidth="1"/>
    <col min="2562" max="2562" width="57.140625" customWidth="1"/>
    <col min="2563" max="2566" width="14.28515625" customWidth="1"/>
    <col min="2817" max="2817" width="5" customWidth="1"/>
    <col min="2818" max="2818" width="57.140625" customWidth="1"/>
    <col min="2819" max="2822" width="14.28515625" customWidth="1"/>
    <col min="3073" max="3073" width="5" customWidth="1"/>
    <col min="3074" max="3074" width="57.140625" customWidth="1"/>
    <col min="3075" max="3078" width="14.28515625" customWidth="1"/>
    <col min="3329" max="3329" width="5" customWidth="1"/>
    <col min="3330" max="3330" width="57.140625" customWidth="1"/>
    <col min="3331" max="3334" width="14.28515625" customWidth="1"/>
    <col min="3585" max="3585" width="5" customWidth="1"/>
    <col min="3586" max="3586" width="57.140625" customWidth="1"/>
    <col min="3587" max="3590" width="14.28515625" customWidth="1"/>
    <col min="3841" max="3841" width="5" customWidth="1"/>
    <col min="3842" max="3842" width="57.140625" customWidth="1"/>
    <col min="3843" max="3846" width="14.28515625" customWidth="1"/>
    <col min="4097" max="4097" width="5" customWidth="1"/>
    <col min="4098" max="4098" width="57.140625" customWidth="1"/>
    <col min="4099" max="4102" width="14.28515625" customWidth="1"/>
    <col min="4353" max="4353" width="5" customWidth="1"/>
    <col min="4354" max="4354" width="57.140625" customWidth="1"/>
    <col min="4355" max="4358" width="14.28515625" customWidth="1"/>
    <col min="4609" max="4609" width="5" customWidth="1"/>
    <col min="4610" max="4610" width="57.140625" customWidth="1"/>
    <col min="4611" max="4614" width="14.28515625" customWidth="1"/>
    <col min="4865" max="4865" width="5" customWidth="1"/>
    <col min="4866" max="4866" width="57.140625" customWidth="1"/>
    <col min="4867" max="4870" width="14.28515625" customWidth="1"/>
    <col min="5121" max="5121" width="5" customWidth="1"/>
    <col min="5122" max="5122" width="57.140625" customWidth="1"/>
    <col min="5123" max="5126" width="14.28515625" customWidth="1"/>
    <col min="5377" max="5377" width="5" customWidth="1"/>
    <col min="5378" max="5378" width="57.140625" customWidth="1"/>
    <col min="5379" max="5382" width="14.28515625" customWidth="1"/>
    <col min="5633" max="5633" width="5" customWidth="1"/>
    <col min="5634" max="5634" width="57.140625" customWidth="1"/>
    <col min="5635" max="5638" width="14.28515625" customWidth="1"/>
    <col min="5889" max="5889" width="5" customWidth="1"/>
    <col min="5890" max="5890" width="57.140625" customWidth="1"/>
    <col min="5891" max="5894" width="14.28515625" customWidth="1"/>
    <col min="6145" max="6145" width="5" customWidth="1"/>
    <col min="6146" max="6146" width="57.140625" customWidth="1"/>
    <col min="6147" max="6150" width="14.28515625" customWidth="1"/>
    <col min="6401" max="6401" width="5" customWidth="1"/>
    <col min="6402" max="6402" width="57.140625" customWidth="1"/>
    <col min="6403" max="6406" width="14.28515625" customWidth="1"/>
    <col min="6657" max="6657" width="5" customWidth="1"/>
    <col min="6658" max="6658" width="57.140625" customWidth="1"/>
    <col min="6659" max="6662" width="14.28515625" customWidth="1"/>
    <col min="6913" max="6913" width="5" customWidth="1"/>
    <col min="6914" max="6914" width="57.140625" customWidth="1"/>
    <col min="6915" max="6918" width="14.28515625" customWidth="1"/>
    <col min="7169" max="7169" width="5" customWidth="1"/>
    <col min="7170" max="7170" width="57.140625" customWidth="1"/>
    <col min="7171" max="7174" width="14.28515625" customWidth="1"/>
    <col min="7425" max="7425" width="5" customWidth="1"/>
    <col min="7426" max="7426" width="57.140625" customWidth="1"/>
    <col min="7427" max="7430" width="14.28515625" customWidth="1"/>
    <col min="7681" max="7681" width="5" customWidth="1"/>
    <col min="7682" max="7682" width="57.140625" customWidth="1"/>
    <col min="7683" max="7686" width="14.28515625" customWidth="1"/>
    <col min="7937" max="7937" width="5" customWidth="1"/>
    <col min="7938" max="7938" width="57.140625" customWidth="1"/>
    <col min="7939" max="7942" width="14.28515625" customWidth="1"/>
    <col min="8193" max="8193" width="5" customWidth="1"/>
    <col min="8194" max="8194" width="57.140625" customWidth="1"/>
    <col min="8195" max="8198" width="14.28515625" customWidth="1"/>
    <col min="8449" max="8449" width="5" customWidth="1"/>
    <col min="8450" max="8450" width="57.140625" customWidth="1"/>
    <col min="8451" max="8454" width="14.28515625" customWidth="1"/>
    <col min="8705" max="8705" width="5" customWidth="1"/>
    <col min="8706" max="8706" width="57.140625" customWidth="1"/>
    <col min="8707" max="8710" width="14.28515625" customWidth="1"/>
    <col min="8961" max="8961" width="5" customWidth="1"/>
    <col min="8962" max="8962" width="57.140625" customWidth="1"/>
    <col min="8963" max="8966" width="14.28515625" customWidth="1"/>
    <col min="9217" max="9217" width="5" customWidth="1"/>
    <col min="9218" max="9218" width="57.140625" customWidth="1"/>
    <col min="9219" max="9222" width="14.28515625" customWidth="1"/>
    <col min="9473" max="9473" width="5" customWidth="1"/>
    <col min="9474" max="9474" width="57.140625" customWidth="1"/>
    <col min="9475" max="9478" width="14.28515625" customWidth="1"/>
    <col min="9729" max="9729" width="5" customWidth="1"/>
    <col min="9730" max="9730" width="57.140625" customWidth="1"/>
    <col min="9731" max="9734" width="14.28515625" customWidth="1"/>
    <col min="9985" max="9985" width="5" customWidth="1"/>
    <col min="9986" max="9986" width="57.140625" customWidth="1"/>
    <col min="9987" max="9990" width="14.28515625" customWidth="1"/>
    <col min="10241" max="10241" width="5" customWidth="1"/>
    <col min="10242" max="10242" width="57.140625" customWidth="1"/>
    <col min="10243" max="10246" width="14.28515625" customWidth="1"/>
    <col min="10497" max="10497" width="5" customWidth="1"/>
    <col min="10498" max="10498" width="57.140625" customWidth="1"/>
    <col min="10499" max="10502" width="14.28515625" customWidth="1"/>
    <col min="10753" max="10753" width="5" customWidth="1"/>
    <col min="10754" max="10754" width="57.140625" customWidth="1"/>
    <col min="10755" max="10758" width="14.28515625" customWidth="1"/>
    <col min="11009" max="11009" width="5" customWidth="1"/>
    <col min="11010" max="11010" width="57.140625" customWidth="1"/>
    <col min="11011" max="11014" width="14.28515625" customWidth="1"/>
    <col min="11265" max="11265" width="5" customWidth="1"/>
    <col min="11266" max="11266" width="57.140625" customWidth="1"/>
    <col min="11267" max="11270" width="14.28515625" customWidth="1"/>
    <col min="11521" max="11521" width="5" customWidth="1"/>
    <col min="11522" max="11522" width="57.140625" customWidth="1"/>
    <col min="11523" max="11526" width="14.28515625" customWidth="1"/>
    <col min="11777" max="11777" width="5" customWidth="1"/>
    <col min="11778" max="11778" width="57.140625" customWidth="1"/>
    <col min="11779" max="11782" width="14.28515625" customWidth="1"/>
    <col min="12033" max="12033" width="5" customWidth="1"/>
    <col min="12034" max="12034" width="57.140625" customWidth="1"/>
    <col min="12035" max="12038" width="14.28515625" customWidth="1"/>
    <col min="12289" max="12289" width="5" customWidth="1"/>
    <col min="12290" max="12290" width="57.140625" customWidth="1"/>
    <col min="12291" max="12294" width="14.28515625" customWidth="1"/>
    <col min="12545" max="12545" width="5" customWidth="1"/>
    <col min="12546" max="12546" width="57.140625" customWidth="1"/>
    <col min="12547" max="12550" width="14.28515625" customWidth="1"/>
    <col min="12801" max="12801" width="5" customWidth="1"/>
    <col min="12802" max="12802" width="57.140625" customWidth="1"/>
    <col min="12803" max="12806" width="14.28515625" customWidth="1"/>
    <col min="13057" max="13057" width="5" customWidth="1"/>
    <col min="13058" max="13058" width="57.140625" customWidth="1"/>
    <col min="13059" max="13062" width="14.28515625" customWidth="1"/>
    <col min="13313" max="13313" width="5" customWidth="1"/>
    <col min="13314" max="13314" width="57.140625" customWidth="1"/>
    <col min="13315" max="13318" width="14.28515625" customWidth="1"/>
    <col min="13569" max="13569" width="5" customWidth="1"/>
    <col min="13570" max="13570" width="57.140625" customWidth="1"/>
    <col min="13571" max="13574" width="14.28515625" customWidth="1"/>
    <col min="13825" max="13825" width="5" customWidth="1"/>
    <col min="13826" max="13826" width="57.140625" customWidth="1"/>
    <col min="13827" max="13830" width="14.28515625" customWidth="1"/>
    <col min="14081" max="14081" width="5" customWidth="1"/>
    <col min="14082" max="14082" width="57.140625" customWidth="1"/>
    <col min="14083" max="14086" width="14.28515625" customWidth="1"/>
    <col min="14337" max="14337" width="5" customWidth="1"/>
    <col min="14338" max="14338" width="57.140625" customWidth="1"/>
    <col min="14339" max="14342" width="14.28515625" customWidth="1"/>
    <col min="14593" max="14593" width="5" customWidth="1"/>
    <col min="14594" max="14594" width="57.140625" customWidth="1"/>
    <col min="14595" max="14598" width="14.28515625" customWidth="1"/>
    <col min="14849" max="14849" width="5" customWidth="1"/>
    <col min="14850" max="14850" width="57.140625" customWidth="1"/>
    <col min="14851" max="14854" width="14.28515625" customWidth="1"/>
    <col min="15105" max="15105" width="5" customWidth="1"/>
    <col min="15106" max="15106" width="57.140625" customWidth="1"/>
    <col min="15107" max="15110" width="14.28515625" customWidth="1"/>
    <col min="15361" max="15361" width="5" customWidth="1"/>
    <col min="15362" max="15362" width="57.140625" customWidth="1"/>
    <col min="15363" max="15366" width="14.28515625" customWidth="1"/>
    <col min="15617" max="15617" width="5" customWidth="1"/>
    <col min="15618" max="15618" width="57.140625" customWidth="1"/>
    <col min="15619" max="15622" width="14.28515625" customWidth="1"/>
    <col min="15873" max="15873" width="5" customWidth="1"/>
    <col min="15874" max="15874" width="57.140625" customWidth="1"/>
    <col min="15875" max="15878" width="14.28515625" customWidth="1"/>
    <col min="16129" max="16129" width="5" customWidth="1"/>
    <col min="16130" max="16130" width="57.140625" customWidth="1"/>
    <col min="16131" max="16134" width="14.28515625" customWidth="1"/>
  </cols>
  <sheetData>
    <row r="1" spans="1:6" ht="30" customHeight="1" x14ac:dyDescent="0.25">
      <c r="A1" s="1" t="s">
        <v>0</v>
      </c>
      <c r="B1" s="1" t="s">
        <v>35</v>
      </c>
      <c r="C1" s="13" t="s">
        <v>40</v>
      </c>
      <c r="D1" s="14"/>
      <c r="E1" s="7" t="s">
        <v>75</v>
      </c>
      <c r="F1" s="1" t="s">
        <v>36</v>
      </c>
    </row>
    <row r="2" spans="1:6" x14ac:dyDescent="0.25">
      <c r="A2" s="1" t="s">
        <v>1</v>
      </c>
      <c r="B2" s="1" t="s">
        <v>4</v>
      </c>
      <c r="C2" s="13">
        <v>3</v>
      </c>
      <c r="D2" s="14"/>
      <c r="E2" s="7">
        <v>4</v>
      </c>
      <c r="F2" s="1">
        <v>5</v>
      </c>
    </row>
    <row r="3" spans="1:6" x14ac:dyDescent="0.25">
      <c r="A3" s="2" t="s">
        <v>1</v>
      </c>
      <c r="B3" s="2" t="s">
        <v>41</v>
      </c>
      <c r="C3" s="2"/>
      <c r="D3" s="2"/>
      <c r="E3" s="2"/>
      <c r="F3" s="2"/>
    </row>
    <row r="4" spans="1:6" x14ac:dyDescent="0.25">
      <c r="A4" s="2" t="s">
        <v>45</v>
      </c>
      <c r="B4" s="2" t="s">
        <v>42</v>
      </c>
      <c r="C4" s="2"/>
      <c r="D4" s="2"/>
      <c r="E4" s="2"/>
      <c r="F4" s="2"/>
    </row>
    <row r="5" spans="1:6" ht="16.5" x14ac:dyDescent="0.25">
      <c r="A5" s="3" t="s">
        <v>1</v>
      </c>
      <c r="B5" s="3" t="s">
        <v>2</v>
      </c>
      <c r="C5" s="3">
        <v>50</v>
      </c>
      <c r="D5" s="3" t="s">
        <v>3</v>
      </c>
      <c r="E5" s="9"/>
      <c r="F5" s="9">
        <f>C5*E5</f>
        <v>0</v>
      </c>
    </row>
    <row r="6" spans="1:6" ht="16.5" x14ac:dyDescent="0.25">
      <c r="A6" s="3" t="s">
        <v>4</v>
      </c>
      <c r="B6" s="3" t="s">
        <v>5</v>
      </c>
      <c r="C6" s="3">
        <v>150</v>
      </c>
      <c r="D6" s="3" t="s">
        <v>3</v>
      </c>
      <c r="E6" s="9"/>
      <c r="F6" s="9">
        <f t="shared" ref="F6:F21" si="0">C6*E6</f>
        <v>0</v>
      </c>
    </row>
    <row r="7" spans="1:6" ht="16.5" x14ac:dyDescent="0.25">
      <c r="A7" s="3" t="s">
        <v>6</v>
      </c>
      <c r="B7" s="3" t="s">
        <v>7</v>
      </c>
      <c r="C7" s="3">
        <v>120</v>
      </c>
      <c r="D7" s="3" t="s">
        <v>3</v>
      </c>
      <c r="E7" s="9"/>
      <c r="F7" s="9">
        <f t="shared" si="0"/>
        <v>0</v>
      </c>
    </row>
    <row r="8" spans="1:6" ht="16.5" x14ac:dyDescent="0.25">
      <c r="A8" s="3" t="s">
        <v>8</v>
      </c>
      <c r="B8" s="3" t="s">
        <v>9</v>
      </c>
      <c r="C8" s="3">
        <v>50</v>
      </c>
      <c r="D8" s="3" t="s">
        <v>3</v>
      </c>
      <c r="E8" s="9"/>
      <c r="F8" s="9">
        <f t="shared" si="0"/>
        <v>0</v>
      </c>
    </row>
    <row r="9" spans="1:6" ht="16.5" x14ac:dyDescent="0.25">
      <c r="A9" s="3" t="s">
        <v>10</v>
      </c>
      <c r="B9" s="3" t="s">
        <v>11</v>
      </c>
      <c r="C9" s="3">
        <v>50</v>
      </c>
      <c r="D9" s="3" t="s">
        <v>3</v>
      </c>
      <c r="E9" s="9"/>
      <c r="F9" s="9">
        <f t="shared" si="0"/>
        <v>0</v>
      </c>
    </row>
    <row r="10" spans="1:6" ht="33" x14ac:dyDescent="0.25">
      <c r="A10" s="3" t="s">
        <v>12</v>
      </c>
      <c r="B10" s="3" t="s">
        <v>13</v>
      </c>
      <c r="C10" s="3">
        <v>150</v>
      </c>
      <c r="D10" s="3" t="s">
        <v>14</v>
      </c>
      <c r="E10" s="9"/>
      <c r="F10" s="9">
        <f t="shared" si="0"/>
        <v>0</v>
      </c>
    </row>
    <row r="11" spans="1:6" ht="33" x14ac:dyDescent="0.25">
      <c r="A11" s="3" t="s">
        <v>15</v>
      </c>
      <c r="B11" s="6" t="s">
        <v>16</v>
      </c>
      <c r="C11" s="6">
        <v>10</v>
      </c>
      <c r="D11" s="6" t="s">
        <v>14</v>
      </c>
      <c r="E11" s="10"/>
      <c r="F11" s="9">
        <f t="shared" si="0"/>
        <v>0</v>
      </c>
    </row>
    <row r="12" spans="1:6" ht="33" x14ac:dyDescent="0.25">
      <c r="A12" s="3" t="s">
        <v>18</v>
      </c>
      <c r="B12" s="3" t="s">
        <v>19</v>
      </c>
      <c r="C12" s="3">
        <v>20</v>
      </c>
      <c r="D12" s="3" t="s">
        <v>14</v>
      </c>
      <c r="E12" s="9"/>
      <c r="F12" s="9">
        <f t="shared" si="0"/>
        <v>0</v>
      </c>
    </row>
    <row r="13" spans="1:6" ht="33" x14ac:dyDescent="0.25">
      <c r="A13" s="3" t="s">
        <v>20</v>
      </c>
      <c r="B13" s="3" t="s">
        <v>21</v>
      </c>
      <c r="C13" s="3">
        <v>20</v>
      </c>
      <c r="D13" s="3" t="s">
        <v>14</v>
      </c>
      <c r="E13" s="9"/>
      <c r="F13" s="9">
        <f t="shared" si="0"/>
        <v>0</v>
      </c>
    </row>
    <row r="14" spans="1:6" ht="16.5" x14ac:dyDescent="0.25">
      <c r="A14" s="3" t="s">
        <v>17</v>
      </c>
      <c r="B14" s="6" t="s">
        <v>53</v>
      </c>
      <c r="C14" s="6">
        <v>10</v>
      </c>
      <c r="D14" s="6" t="s">
        <v>14</v>
      </c>
      <c r="E14" s="10"/>
      <c r="F14" s="9">
        <f t="shared" si="0"/>
        <v>0</v>
      </c>
    </row>
    <row r="15" spans="1:6" ht="16.5" x14ac:dyDescent="0.25">
      <c r="A15" s="3" t="s">
        <v>22</v>
      </c>
      <c r="B15" s="6" t="s">
        <v>23</v>
      </c>
      <c r="C15" s="6">
        <v>20</v>
      </c>
      <c r="D15" s="6" t="s">
        <v>14</v>
      </c>
      <c r="E15" s="10"/>
      <c r="F15" s="9">
        <f t="shared" si="0"/>
        <v>0</v>
      </c>
    </row>
    <row r="16" spans="1:6" ht="16.5" x14ac:dyDescent="0.25">
      <c r="A16" s="3" t="s">
        <v>24</v>
      </c>
      <c r="B16" s="6" t="s">
        <v>54</v>
      </c>
      <c r="C16" s="6">
        <v>150</v>
      </c>
      <c r="D16" s="6" t="s">
        <v>14</v>
      </c>
      <c r="E16" s="10"/>
      <c r="F16" s="9">
        <f t="shared" si="0"/>
        <v>0</v>
      </c>
    </row>
    <row r="17" spans="1:6" ht="16.5" x14ac:dyDescent="0.25">
      <c r="A17" s="3" t="s">
        <v>25</v>
      </c>
      <c r="B17" s="6" t="s">
        <v>55</v>
      </c>
      <c r="C17" s="6">
        <v>30</v>
      </c>
      <c r="D17" s="6" t="s">
        <v>14</v>
      </c>
      <c r="E17" s="10"/>
      <c r="F17" s="9">
        <f t="shared" si="0"/>
        <v>0</v>
      </c>
    </row>
    <row r="18" spans="1:6" ht="16.5" x14ac:dyDescent="0.25">
      <c r="A18" s="3" t="s">
        <v>26</v>
      </c>
      <c r="B18" s="3" t="s">
        <v>56</v>
      </c>
      <c r="C18" s="3">
        <v>30</v>
      </c>
      <c r="D18" s="3" t="s">
        <v>14</v>
      </c>
      <c r="E18" s="9"/>
      <c r="F18" s="9">
        <f t="shared" si="0"/>
        <v>0</v>
      </c>
    </row>
    <row r="19" spans="1:6" ht="16.5" x14ac:dyDescent="0.25">
      <c r="A19" s="3" t="s">
        <v>27</v>
      </c>
      <c r="B19" s="3" t="s">
        <v>57</v>
      </c>
      <c r="C19" s="3">
        <v>50</v>
      </c>
      <c r="D19" s="3" t="s">
        <v>14</v>
      </c>
      <c r="E19" s="9"/>
      <c r="F19" s="9">
        <f t="shared" si="0"/>
        <v>0</v>
      </c>
    </row>
    <row r="20" spans="1:6" ht="16.5" x14ac:dyDescent="0.25">
      <c r="A20" s="3" t="s">
        <v>28</v>
      </c>
      <c r="B20" s="6" t="s">
        <v>58</v>
      </c>
      <c r="C20" s="6">
        <v>20</v>
      </c>
      <c r="D20" s="6" t="s">
        <v>14</v>
      </c>
      <c r="E20" s="10"/>
      <c r="F20" s="9">
        <f t="shared" si="0"/>
        <v>0</v>
      </c>
    </row>
    <row r="21" spans="1:6" ht="16.5" x14ac:dyDescent="0.25">
      <c r="A21" s="3" t="s">
        <v>29</v>
      </c>
      <c r="B21" s="6" t="s">
        <v>59</v>
      </c>
      <c r="C21" s="6">
        <v>30</v>
      </c>
      <c r="D21" s="6" t="s">
        <v>14</v>
      </c>
      <c r="E21" s="10"/>
      <c r="F21" s="9">
        <f t="shared" si="0"/>
        <v>0</v>
      </c>
    </row>
    <row r="22" spans="1:6" x14ac:dyDescent="0.25">
      <c r="A22" s="4"/>
      <c r="B22" s="4" t="s">
        <v>43</v>
      </c>
      <c r="C22" s="4"/>
      <c r="D22" s="4"/>
      <c r="E22" s="11"/>
      <c r="F22" s="11">
        <f>SUM(F5:F21)</f>
        <v>0</v>
      </c>
    </row>
    <row r="23" spans="1:6" x14ac:dyDescent="0.25">
      <c r="A23" s="2" t="s">
        <v>44</v>
      </c>
      <c r="B23" s="2" t="s">
        <v>30</v>
      </c>
      <c r="C23" s="2"/>
      <c r="D23" s="2"/>
      <c r="E23" s="12"/>
      <c r="F23" s="12"/>
    </row>
    <row r="24" spans="1:6" ht="33" x14ac:dyDescent="0.25">
      <c r="A24" s="5">
        <v>18</v>
      </c>
      <c r="B24" s="8" t="s">
        <v>49</v>
      </c>
      <c r="C24" s="8">
        <v>10.48</v>
      </c>
      <c r="D24" s="8" t="s">
        <v>34</v>
      </c>
      <c r="E24" s="9"/>
      <c r="F24" s="9">
        <f>C24*E24</f>
        <v>0</v>
      </c>
    </row>
    <row r="25" spans="1:6" ht="33" x14ac:dyDescent="0.25">
      <c r="A25" s="5">
        <v>19</v>
      </c>
      <c r="B25" s="8" t="s">
        <v>50</v>
      </c>
      <c r="C25" s="8">
        <v>7.5359999999999996</v>
      </c>
      <c r="D25" s="8" t="s">
        <v>34</v>
      </c>
      <c r="E25" s="9"/>
      <c r="F25" s="9">
        <f t="shared" ref="F25:F27" si="1">C25*E25</f>
        <v>0</v>
      </c>
    </row>
    <row r="26" spans="1:6" ht="33" x14ac:dyDescent="0.25">
      <c r="A26" s="5">
        <v>20</v>
      </c>
      <c r="B26" s="8" t="s">
        <v>51</v>
      </c>
      <c r="C26" s="8">
        <v>4.08</v>
      </c>
      <c r="D26" s="8" t="s">
        <v>34</v>
      </c>
      <c r="E26" s="9"/>
      <c r="F26" s="9">
        <f t="shared" si="1"/>
        <v>0</v>
      </c>
    </row>
    <row r="27" spans="1:6" ht="33" x14ac:dyDescent="0.25">
      <c r="A27" s="5">
        <v>21</v>
      </c>
      <c r="B27" s="8" t="s">
        <v>52</v>
      </c>
      <c r="C27" s="6">
        <v>5.0199999999999996</v>
      </c>
      <c r="D27" s="8" t="s">
        <v>34</v>
      </c>
      <c r="E27" s="9"/>
      <c r="F27" s="9">
        <f t="shared" si="1"/>
        <v>0</v>
      </c>
    </row>
    <row r="28" spans="1:6" x14ac:dyDescent="0.25">
      <c r="A28" s="4"/>
      <c r="B28" s="4" t="s">
        <v>46</v>
      </c>
      <c r="C28" s="4"/>
      <c r="D28" s="4"/>
      <c r="E28" s="11"/>
      <c r="F28" s="11">
        <f>SUM(F24:F27)</f>
        <v>0</v>
      </c>
    </row>
    <row r="29" spans="1:6" x14ac:dyDescent="0.25">
      <c r="A29" s="2" t="s">
        <v>47</v>
      </c>
      <c r="B29" s="2" t="s">
        <v>48</v>
      </c>
      <c r="C29" s="2"/>
      <c r="D29" s="2"/>
      <c r="E29" s="12"/>
      <c r="F29" s="12"/>
    </row>
    <row r="30" spans="1:6" ht="33" x14ac:dyDescent="0.25">
      <c r="A30" s="5">
        <v>22</v>
      </c>
      <c r="B30" s="8" t="s">
        <v>77</v>
      </c>
      <c r="C30" s="6">
        <v>6.29</v>
      </c>
      <c r="D30" s="8" t="s">
        <v>34</v>
      </c>
      <c r="E30" s="9"/>
      <c r="F30" s="9">
        <f>C30*E30</f>
        <v>0</v>
      </c>
    </row>
    <row r="31" spans="1:6" ht="33" x14ac:dyDescent="0.25">
      <c r="A31" s="5">
        <v>23</v>
      </c>
      <c r="B31" s="8" t="s">
        <v>78</v>
      </c>
      <c r="C31" s="6">
        <v>3.01</v>
      </c>
      <c r="D31" s="8" t="s">
        <v>34</v>
      </c>
      <c r="E31" s="9"/>
      <c r="F31" s="9">
        <f t="shared" ref="F31:F34" si="2">C31*E31</f>
        <v>0</v>
      </c>
    </row>
    <row r="32" spans="1:6" ht="33" x14ac:dyDescent="0.25">
      <c r="A32" s="5">
        <v>24</v>
      </c>
      <c r="B32" s="8" t="s">
        <v>79</v>
      </c>
      <c r="C32" s="6">
        <v>4.5199999999999996</v>
      </c>
      <c r="D32" s="8" t="s">
        <v>34</v>
      </c>
      <c r="E32" s="9"/>
      <c r="F32" s="9">
        <f t="shared" si="2"/>
        <v>0</v>
      </c>
    </row>
    <row r="33" spans="1:6" ht="33" x14ac:dyDescent="0.25">
      <c r="A33" s="5">
        <v>25</v>
      </c>
      <c r="B33" s="8" t="s">
        <v>80</v>
      </c>
      <c r="C33" s="6">
        <v>7.91</v>
      </c>
      <c r="D33" s="8" t="s">
        <v>34</v>
      </c>
      <c r="E33" s="9"/>
      <c r="F33" s="9">
        <f t="shared" si="2"/>
        <v>0</v>
      </c>
    </row>
    <row r="34" spans="1:6" ht="33" x14ac:dyDescent="0.25">
      <c r="A34" s="5">
        <v>26</v>
      </c>
      <c r="B34" s="8" t="s">
        <v>81</v>
      </c>
      <c r="C34" s="6">
        <v>1.39</v>
      </c>
      <c r="D34" s="8" t="s">
        <v>34</v>
      </c>
      <c r="E34" s="9"/>
      <c r="F34" s="9">
        <f t="shared" si="2"/>
        <v>0</v>
      </c>
    </row>
    <row r="35" spans="1:6" ht="15.75" customHeight="1" x14ac:dyDescent="0.25">
      <c r="A35" s="4"/>
      <c r="B35" s="4" t="s">
        <v>60</v>
      </c>
      <c r="C35" s="4"/>
      <c r="D35" s="4"/>
      <c r="E35" s="11"/>
      <c r="F35" s="11">
        <f>SUM(F30:F34)</f>
        <v>0</v>
      </c>
    </row>
    <row r="36" spans="1:6" x14ac:dyDescent="0.25">
      <c r="A36" s="2" t="s">
        <v>37</v>
      </c>
      <c r="B36" s="2" t="s">
        <v>61</v>
      </c>
      <c r="C36" s="2"/>
      <c r="D36" s="2"/>
      <c r="E36" s="12"/>
      <c r="F36" s="12"/>
    </row>
    <row r="37" spans="1:6" ht="16.5" x14ac:dyDescent="0.25">
      <c r="A37" s="5">
        <v>27</v>
      </c>
      <c r="B37" s="8" t="s">
        <v>9</v>
      </c>
      <c r="C37" s="6">
        <v>77</v>
      </c>
      <c r="D37" s="8" t="s">
        <v>3</v>
      </c>
      <c r="E37" s="9"/>
      <c r="F37" s="9">
        <f t="shared" ref="F37:F45" si="3">C37*E37</f>
        <v>0</v>
      </c>
    </row>
    <row r="38" spans="1:6" ht="16.5" x14ac:dyDescent="0.25">
      <c r="A38" s="5">
        <v>28</v>
      </c>
      <c r="B38" s="8" t="s">
        <v>11</v>
      </c>
      <c r="C38" s="6">
        <v>30</v>
      </c>
      <c r="D38" s="8" t="s">
        <v>3</v>
      </c>
      <c r="E38" s="9"/>
      <c r="F38" s="9">
        <f t="shared" si="3"/>
        <v>0</v>
      </c>
    </row>
    <row r="39" spans="1:6" ht="16.5" x14ac:dyDescent="0.25">
      <c r="A39" s="5">
        <v>29</v>
      </c>
      <c r="B39" s="8" t="s">
        <v>31</v>
      </c>
      <c r="C39" s="6">
        <v>36</v>
      </c>
      <c r="D39" s="8" t="s">
        <v>3</v>
      </c>
      <c r="E39" s="9"/>
      <c r="F39" s="9">
        <f t="shared" si="3"/>
        <v>0</v>
      </c>
    </row>
    <row r="40" spans="1:6" ht="16.5" x14ac:dyDescent="0.25">
      <c r="A40" s="5">
        <v>30</v>
      </c>
      <c r="B40" s="8" t="s">
        <v>32</v>
      </c>
      <c r="C40" s="6">
        <v>40</v>
      </c>
      <c r="D40" s="8" t="s">
        <v>3</v>
      </c>
      <c r="E40" s="9"/>
      <c r="F40" s="9">
        <f t="shared" si="3"/>
        <v>0</v>
      </c>
    </row>
    <row r="41" spans="1:6" ht="16.5" x14ac:dyDescent="0.25">
      <c r="A41" s="5">
        <v>31</v>
      </c>
      <c r="B41" s="8" t="s">
        <v>62</v>
      </c>
      <c r="C41" s="6">
        <v>7</v>
      </c>
      <c r="D41" s="8" t="s">
        <v>3</v>
      </c>
      <c r="E41" s="9"/>
      <c r="F41" s="9">
        <f t="shared" si="3"/>
        <v>0</v>
      </c>
    </row>
    <row r="42" spans="1:6" ht="16.5" x14ac:dyDescent="0.25">
      <c r="A42" s="5">
        <v>32</v>
      </c>
      <c r="B42" s="8" t="s">
        <v>33</v>
      </c>
      <c r="C42" s="6">
        <v>2</v>
      </c>
      <c r="D42" s="8" t="s">
        <v>14</v>
      </c>
      <c r="E42" s="9"/>
      <c r="F42" s="9">
        <f t="shared" si="3"/>
        <v>0</v>
      </c>
    </row>
    <row r="43" spans="1:6" ht="33" x14ac:dyDescent="0.25">
      <c r="A43" s="5">
        <v>33</v>
      </c>
      <c r="B43" s="8" t="s">
        <v>63</v>
      </c>
      <c r="C43" s="6">
        <v>610</v>
      </c>
      <c r="D43" s="8" t="s">
        <v>3</v>
      </c>
      <c r="E43" s="9"/>
      <c r="F43" s="9">
        <f t="shared" si="3"/>
        <v>0</v>
      </c>
    </row>
    <row r="44" spans="1:6" ht="16.5" x14ac:dyDescent="0.25">
      <c r="A44" s="5">
        <v>34</v>
      </c>
      <c r="B44" s="8" t="s">
        <v>64</v>
      </c>
      <c r="C44" s="6">
        <v>610</v>
      </c>
      <c r="D44" s="8" t="s">
        <v>3</v>
      </c>
      <c r="E44" s="9"/>
      <c r="F44" s="9">
        <f t="shared" si="3"/>
        <v>0</v>
      </c>
    </row>
    <row r="45" spans="1:6" ht="35.25" customHeight="1" x14ac:dyDescent="0.25">
      <c r="A45" s="5">
        <v>35</v>
      </c>
      <c r="B45" s="3" t="s">
        <v>65</v>
      </c>
      <c r="C45" s="3">
        <v>1</v>
      </c>
      <c r="D45" s="3" t="s">
        <v>66</v>
      </c>
      <c r="E45" s="9"/>
      <c r="F45" s="9">
        <f t="shared" si="3"/>
        <v>0</v>
      </c>
    </row>
    <row r="46" spans="1:6" ht="15.75" customHeight="1" x14ac:dyDescent="0.25">
      <c r="A46" s="4"/>
      <c r="B46" s="4" t="s">
        <v>67</v>
      </c>
      <c r="C46" s="4"/>
      <c r="D46" s="4"/>
      <c r="E46" s="11"/>
      <c r="F46" s="11">
        <f>SUM(F37:F45)</f>
        <v>0</v>
      </c>
    </row>
    <row r="47" spans="1:6" x14ac:dyDescent="0.25">
      <c r="A47" s="2" t="s">
        <v>38</v>
      </c>
      <c r="B47" s="2" t="s">
        <v>68</v>
      </c>
      <c r="C47" s="2"/>
      <c r="D47" s="2"/>
      <c r="E47" s="12"/>
      <c r="F47" s="12"/>
    </row>
    <row r="48" spans="1:6" ht="33" x14ac:dyDescent="0.25">
      <c r="A48" s="5">
        <v>36</v>
      </c>
      <c r="B48" s="3" t="s">
        <v>69</v>
      </c>
      <c r="C48" s="3">
        <v>640</v>
      </c>
      <c r="D48" s="3" t="s">
        <v>3</v>
      </c>
      <c r="E48" s="9"/>
      <c r="F48" s="9">
        <f t="shared" ref="F48:F53" si="4">C48*E48</f>
        <v>0</v>
      </c>
    </row>
    <row r="49" spans="1:6" ht="33" x14ac:dyDescent="0.25">
      <c r="A49" s="5">
        <v>37</v>
      </c>
      <c r="B49" s="3" t="s">
        <v>69</v>
      </c>
      <c r="C49" s="3">
        <v>610</v>
      </c>
      <c r="D49" s="3" t="s">
        <v>3</v>
      </c>
      <c r="E49" s="9"/>
      <c r="F49" s="9">
        <f t="shared" si="4"/>
        <v>0</v>
      </c>
    </row>
    <row r="50" spans="1:6" ht="49.5" x14ac:dyDescent="0.25">
      <c r="A50" s="5">
        <v>38</v>
      </c>
      <c r="B50" s="3" t="s">
        <v>70</v>
      </c>
      <c r="C50" s="3">
        <v>36</v>
      </c>
      <c r="D50" s="3" t="s">
        <v>14</v>
      </c>
      <c r="E50" s="9"/>
      <c r="F50" s="9">
        <f t="shared" si="4"/>
        <v>0</v>
      </c>
    </row>
    <row r="51" spans="1:6" ht="33" x14ac:dyDescent="0.25">
      <c r="A51" s="5">
        <v>39</v>
      </c>
      <c r="B51" s="3" t="s">
        <v>71</v>
      </c>
      <c r="C51" s="3">
        <v>14.5</v>
      </c>
      <c r="D51" s="3" t="s">
        <v>34</v>
      </c>
      <c r="E51" s="9"/>
      <c r="F51" s="9">
        <f t="shared" si="4"/>
        <v>0</v>
      </c>
    </row>
    <row r="52" spans="1:6" ht="16.5" x14ac:dyDescent="0.25">
      <c r="A52" s="5">
        <v>40</v>
      </c>
      <c r="B52" s="3" t="s">
        <v>72</v>
      </c>
      <c r="C52" s="3">
        <v>150</v>
      </c>
      <c r="D52" s="3" t="s">
        <v>14</v>
      </c>
      <c r="E52" s="9"/>
      <c r="F52" s="9">
        <f t="shared" si="4"/>
        <v>0</v>
      </c>
    </row>
    <row r="53" spans="1:6" ht="16.5" x14ac:dyDescent="0.25">
      <c r="A53" s="5">
        <v>41</v>
      </c>
      <c r="B53" s="3" t="s">
        <v>73</v>
      </c>
      <c r="C53" s="3">
        <v>1</v>
      </c>
      <c r="D53" s="3" t="s">
        <v>66</v>
      </c>
      <c r="E53" s="9"/>
      <c r="F53" s="9">
        <f t="shared" si="4"/>
        <v>0</v>
      </c>
    </row>
    <row r="54" spans="1:6" ht="15.75" customHeight="1" x14ac:dyDescent="0.25">
      <c r="A54" s="4"/>
      <c r="B54" s="4" t="s">
        <v>74</v>
      </c>
      <c r="C54" s="4"/>
      <c r="D54" s="4"/>
      <c r="E54" s="11"/>
      <c r="F54" s="11">
        <f>SUM(F48:F53)</f>
        <v>0</v>
      </c>
    </row>
    <row r="55" spans="1:6" x14ac:dyDescent="0.25">
      <c r="A55" s="4"/>
      <c r="B55" s="4" t="s">
        <v>39</v>
      </c>
      <c r="C55" s="4"/>
      <c r="D55" s="4"/>
      <c r="E55" s="11"/>
      <c r="F55" s="11">
        <f>F22+F28+F35+F46+F54</f>
        <v>0</v>
      </c>
    </row>
  </sheetData>
  <mergeCells count="2">
    <mergeCell ref="C1:D1"/>
    <mergeCell ref="C2:D2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FC33-BD95-45C2-9C53-4DCD79904A2F}">
  <dimension ref="A1:F55"/>
  <sheetViews>
    <sheetView topLeftCell="A50" workbookViewId="0">
      <selection sqref="A1:D55"/>
    </sheetView>
  </sheetViews>
  <sheetFormatPr defaultRowHeight="15" x14ac:dyDescent="0.25"/>
  <cols>
    <col min="1" max="1" width="5.140625" customWidth="1"/>
    <col min="2" max="2" width="57.140625" customWidth="1"/>
    <col min="3" max="4" width="10.5703125" customWidth="1"/>
    <col min="5" max="5" width="14.5703125" customWidth="1"/>
    <col min="6" max="6" width="14.28515625" customWidth="1"/>
    <col min="257" max="257" width="5" customWidth="1"/>
    <col min="258" max="258" width="57.140625" customWidth="1"/>
    <col min="259" max="262" width="14.28515625" customWidth="1"/>
    <col min="513" max="513" width="5" customWidth="1"/>
    <col min="514" max="514" width="57.140625" customWidth="1"/>
    <col min="515" max="518" width="14.28515625" customWidth="1"/>
    <col min="769" max="769" width="5" customWidth="1"/>
    <col min="770" max="770" width="57.140625" customWidth="1"/>
    <col min="771" max="774" width="14.28515625" customWidth="1"/>
    <col min="1025" max="1025" width="5" customWidth="1"/>
    <col min="1026" max="1026" width="57.140625" customWidth="1"/>
    <col min="1027" max="1030" width="14.28515625" customWidth="1"/>
    <col min="1281" max="1281" width="5" customWidth="1"/>
    <col min="1282" max="1282" width="57.140625" customWidth="1"/>
    <col min="1283" max="1286" width="14.28515625" customWidth="1"/>
    <col min="1537" max="1537" width="5" customWidth="1"/>
    <col min="1538" max="1538" width="57.140625" customWidth="1"/>
    <col min="1539" max="1542" width="14.28515625" customWidth="1"/>
    <col min="1793" max="1793" width="5" customWidth="1"/>
    <col min="1794" max="1794" width="57.140625" customWidth="1"/>
    <col min="1795" max="1798" width="14.28515625" customWidth="1"/>
    <col min="2049" max="2049" width="5" customWidth="1"/>
    <col min="2050" max="2050" width="57.140625" customWidth="1"/>
    <col min="2051" max="2054" width="14.28515625" customWidth="1"/>
    <col min="2305" max="2305" width="5" customWidth="1"/>
    <col min="2306" max="2306" width="57.140625" customWidth="1"/>
    <col min="2307" max="2310" width="14.28515625" customWidth="1"/>
    <col min="2561" max="2561" width="5" customWidth="1"/>
    <col min="2562" max="2562" width="57.140625" customWidth="1"/>
    <col min="2563" max="2566" width="14.28515625" customWidth="1"/>
    <col min="2817" max="2817" width="5" customWidth="1"/>
    <col min="2818" max="2818" width="57.140625" customWidth="1"/>
    <col min="2819" max="2822" width="14.28515625" customWidth="1"/>
    <col min="3073" max="3073" width="5" customWidth="1"/>
    <col min="3074" max="3074" width="57.140625" customWidth="1"/>
    <col min="3075" max="3078" width="14.28515625" customWidth="1"/>
    <col min="3329" max="3329" width="5" customWidth="1"/>
    <col min="3330" max="3330" width="57.140625" customWidth="1"/>
    <col min="3331" max="3334" width="14.28515625" customWidth="1"/>
    <col min="3585" max="3585" width="5" customWidth="1"/>
    <col min="3586" max="3586" width="57.140625" customWidth="1"/>
    <col min="3587" max="3590" width="14.28515625" customWidth="1"/>
    <col min="3841" max="3841" width="5" customWidth="1"/>
    <col min="3842" max="3842" width="57.140625" customWidth="1"/>
    <col min="3843" max="3846" width="14.28515625" customWidth="1"/>
    <col min="4097" max="4097" width="5" customWidth="1"/>
    <col min="4098" max="4098" width="57.140625" customWidth="1"/>
    <col min="4099" max="4102" width="14.28515625" customWidth="1"/>
    <col min="4353" max="4353" width="5" customWidth="1"/>
    <col min="4354" max="4354" width="57.140625" customWidth="1"/>
    <col min="4355" max="4358" width="14.28515625" customWidth="1"/>
    <col min="4609" max="4609" width="5" customWidth="1"/>
    <col min="4610" max="4610" width="57.140625" customWidth="1"/>
    <col min="4611" max="4614" width="14.28515625" customWidth="1"/>
    <col min="4865" max="4865" width="5" customWidth="1"/>
    <col min="4866" max="4866" width="57.140625" customWidth="1"/>
    <col min="4867" max="4870" width="14.28515625" customWidth="1"/>
    <col min="5121" max="5121" width="5" customWidth="1"/>
    <col min="5122" max="5122" width="57.140625" customWidth="1"/>
    <col min="5123" max="5126" width="14.28515625" customWidth="1"/>
    <col min="5377" max="5377" width="5" customWidth="1"/>
    <col min="5378" max="5378" width="57.140625" customWidth="1"/>
    <col min="5379" max="5382" width="14.28515625" customWidth="1"/>
    <col min="5633" max="5633" width="5" customWidth="1"/>
    <col min="5634" max="5634" width="57.140625" customWidth="1"/>
    <col min="5635" max="5638" width="14.28515625" customWidth="1"/>
    <col min="5889" max="5889" width="5" customWidth="1"/>
    <col min="5890" max="5890" width="57.140625" customWidth="1"/>
    <col min="5891" max="5894" width="14.28515625" customWidth="1"/>
    <col min="6145" max="6145" width="5" customWidth="1"/>
    <col min="6146" max="6146" width="57.140625" customWidth="1"/>
    <col min="6147" max="6150" width="14.28515625" customWidth="1"/>
    <col min="6401" max="6401" width="5" customWidth="1"/>
    <col min="6402" max="6402" width="57.140625" customWidth="1"/>
    <col min="6403" max="6406" width="14.28515625" customWidth="1"/>
    <col min="6657" max="6657" width="5" customWidth="1"/>
    <col min="6658" max="6658" width="57.140625" customWidth="1"/>
    <col min="6659" max="6662" width="14.28515625" customWidth="1"/>
    <col min="6913" max="6913" width="5" customWidth="1"/>
    <col min="6914" max="6914" width="57.140625" customWidth="1"/>
    <col min="6915" max="6918" width="14.28515625" customWidth="1"/>
    <col min="7169" max="7169" width="5" customWidth="1"/>
    <col min="7170" max="7170" width="57.140625" customWidth="1"/>
    <col min="7171" max="7174" width="14.28515625" customWidth="1"/>
    <col min="7425" max="7425" width="5" customWidth="1"/>
    <col min="7426" max="7426" width="57.140625" customWidth="1"/>
    <col min="7427" max="7430" width="14.28515625" customWidth="1"/>
    <col min="7681" max="7681" width="5" customWidth="1"/>
    <col min="7682" max="7682" width="57.140625" customWidth="1"/>
    <col min="7683" max="7686" width="14.28515625" customWidth="1"/>
    <col min="7937" max="7937" width="5" customWidth="1"/>
    <col min="7938" max="7938" width="57.140625" customWidth="1"/>
    <col min="7939" max="7942" width="14.28515625" customWidth="1"/>
    <col min="8193" max="8193" width="5" customWidth="1"/>
    <col min="8194" max="8194" width="57.140625" customWidth="1"/>
    <col min="8195" max="8198" width="14.28515625" customWidth="1"/>
    <col min="8449" max="8449" width="5" customWidth="1"/>
    <col min="8450" max="8450" width="57.140625" customWidth="1"/>
    <col min="8451" max="8454" width="14.28515625" customWidth="1"/>
    <col min="8705" max="8705" width="5" customWidth="1"/>
    <col min="8706" max="8706" width="57.140625" customWidth="1"/>
    <col min="8707" max="8710" width="14.28515625" customWidth="1"/>
    <col min="8961" max="8961" width="5" customWidth="1"/>
    <col min="8962" max="8962" width="57.140625" customWidth="1"/>
    <col min="8963" max="8966" width="14.28515625" customWidth="1"/>
    <col min="9217" max="9217" width="5" customWidth="1"/>
    <col min="9218" max="9218" width="57.140625" customWidth="1"/>
    <col min="9219" max="9222" width="14.28515625" customWidth="1"/>
    <col min="9473" max="9473" width="5" customWidth="1"/>
    <col min="9474" max="9474" width="57.140625" customWidth="1"/>
    <col min="9475" max="9478" width="14.28515625" customWidth="1"/>
    <col min="9729" max="9729" width="5" customWidth="1"/>
    <col min="9730" max="9730" width="57.140625" customWidth="1"/>
    <col min="9731" max="9734" width="14.28515625" customWidth="1"/>
    <col min="9985" max="9985" width="5" customWidth="1"/>
    <col min="9986" max="9986" width="57.140625" customWidth="1"/>
    <col min="9987" max="9990" width="14.28515625" customWidth="1"/>
    <col min="10241" max="10241" width="5" customWidth="1"/>
    <col min="10242" max="10242" width="57.140625" customWidth="1"/>
    <col min="10243" max="10246" width="14.28515625" customWidth="1"/>
    <col min="10497" max="10497" width="5" customWidth="1"/>
    <col min="10498" max="10498" width="57.140625" customWidth="1"/>
    <col min="10499" max="10502" width="14.28515625" customWidth="1"/>
    <col min="10753" max="10753" width="5" customWidth="1"/>
    <col min="10754" max="10754" width="57.140625" customWidth="1"/>
    <col min="10755" max="10758" width="14.28515625" customWidth="1"/>
    <col min="11009" max="11009" width="5" customWidth="1"/>
    <col min="11010" max="11010" width="57.140625" customWidth="1"/>
    <col min="11011" max="11014" width="14.28515625" customWidth="1"/>
    <col min="11265" max="11265" width="5" customWidth="1"/>
    <col min="11266" max="11266" width="57.140625" customWidth="1"/>
    <col min="11267" max="11270" width="14.28515625" customWidth="1"/>
    <col min="11521" max="11521" width="5" customWidth="1"/>
    <col min="11522" max="11522" width="57.140625" customWidth="1"/>
    <col min="11523" max="11526" width="14.28515625" customWidth="1"/>
    <col min="11777" max="11777" width="5" customWidth="1"/>
    <col min="11778" max="11778" width="57.140625" customWidth="1"/>
    <col min="11779" max="11782" width="14.28515625" customWidth="1"/>
    <col min="12033" max="12033" width="5" customWidth="1"/>
    <col min="12034" max="12034" width="57.140625" customWidth="1"/>
    <col min="12035" max="12038" width="14.28515625" customWidth="1"/>
    <col min="12289" max="12289" width="5" customWidth="1"/>
    <col min="12290" max="12290" width="57.140625" customWidth="1"/>
    <col min="12291" max="12294" width="14.28515625" customWidth="1"/>
    <col min="12545" max="12545" width="5" customWidth="1"/>
    <col min="12546" max="12546" width="57.140625" customWidth="1"/>
    <col min="12547" max="12550" width="14.28515625" customWidth="1"/>
    <col min="12801" max="12801" width="5" customWidth="1"/>
    <col min="12802" max="12802" width="57.140625" customWidth="1"/>
    <col min="12803" max="12806" width="14.28515625" customWidth="1"/>
    <col min="13057" max="13057" width="5" customWidth="1"/>
    <col min="13058" max="13058" width="57.140625" customWidth="1"/>
    <col min="13059" max="13062" width="14.28515625" customWidth="1"/>
    <col min="13313" max="13313" width="5" customWidth="1"/>
    <col min="13314" max="13314" width="57.140625" customWidth="1"/>
    <col min="13315" max="13318" width="14.28515625" customWidth="1"/>
    <col min="13569" max="13569" width="5" customWidth="1"/>
    <col min="13570" max="13570" width="57.140625" customWidth="1"/>
    <col min="13571" max="13574" width="14.28515625" customWidth="1"/>
    <col min="13825" max="13825" width="5" customWidth="1"/>
    <col min="13826" max="13826" width="57.140625" customWidth="1"/>
    <col min="13827" max="13830" width="14.28515625" customWidth="1"/>
    <col min="14081" max="14081" width="5" customWidth="1"/>
    <col min="14082" max="14082" width="57.140625" customWidth="1"/>
    <col min="14083" max="14086" width="14.28515625" customWidth="1"/>
    <col min="14337" max="14337" width="5" customWidth="1"/>
    <col min="14338" max="14338" width="57.140625" customWidth="1"/>
    <col min="14339" max="14342" width="14.28515625" customWidth="1"/>
    <col min="14593" max="14593" width="5" customWidth="1"/>
    <col min="14594" max="14594" width="57.140625" customWidth="1"/>
    <col min="14595" max="14598" width="14.28515625" customWidth="1"/>
    <col min="14849" max="14849" width="5" customWidth="1"/>
    <col min="14850" max="14850" width="57.140625" customWidth="1"/>
    <col min="14851" max="14854" width="14.28515625" customWidth="1"/>
    <col min="15105" max="15105" width="5" customWidth="1"/>
    <col min="15106" max="15106" width="57.140625" customWidth="1"/>
    <col min="15107" max="15110" width="14.28515625" customWidth="1"/>
    <col min="15361" max="15361" width="5" customWidth="1"/>
    <col min="15362" max="15362" width="57.140625" customWidth="1"/>
    <col min="15363" max="15366" width="14.28515625" customWidth="1"/>
    <col min="15617" max="15617" width="5" customWidth="1"/>
    <col min="15618" max="15618" width="57.140625" customWidth="1"/>
    <col min="15619" max="15622" width="14.28515625" customWidth="1"/>
    <col min="15873" max="15873" width="5" customWidth="1"/>
    <col min="15874" max="15874" width="57.140625" customWidth="1"/>
    <col min="15875" max="15878" width="14.28515625" customWidth="1"/>
    <col min="16129" max="16129" width="5" customWidth="1"/>
    <col min="16130" max="16130" width="57.140625" customWidth="1"/>
    <col min="16131" max="16134" width="14.28515625" customWidth="1"/>
  </cols>
  <sheetData>
    <row r="1" spans="1:6" ht="30" customHeight="1" x14ac:dyDescent="0.25">
      <c r="A1" s="1" t="s">
        <v>0</v>
      </c>
      <c r="B1" s="1" t="s">
        <v>35</v>
      </c>
      <c r="C1" s="13" t="s">
        <v>40</v>
      </c>
      <c r="D1" s="14"/>
      <c r="E1" s="7" t="s">
        <v>75</v>
      </c>
      <c r="F1" s="1" t="s">
        <v>36</v>
      </c>
    </row>
    <row r="2" spans="1:6" x14ac:dyDescent="0.25">
      <c r="A2" s="1" t="s">
        <v>1</v>
      </c>
      <c r="B2" s="1" t="s">
        <v>4</v>
      </c>
      <c r="C2" s="13">
        <v>3</v>
      </c>
      <c r="D2" s="14"/>
      <c r="E2" s="7">
        <v>4</v>
      </c>
      <c r="F2" s="1">
        <v>5</v>
      </c>
    </row>
    <row r="3" spans="1:6" x14ac:dyDescent="0.25">
      <c r="A3" s="2" t="s">
        <v>1</v>
      </c>
      <c r="B3" s="2" t="s">
        <v>76</v>
      </c>
      <c r="C3" s="2"/>
      <c r="D3" s="2"/>
      <c r="E3" s="2"/>
      <c r="F3" s="2"/>
    </row>
    <row r="4" spans="1:6" x14ac:dyDescent="0.25">
      <c r="A4" s="2" t="s">
        <v>45</v>
      </c>
      <c r="B4" s="2" t="s">
        <v>42</v>
      </c>
      <c r="C4" s="2"/>
      <c r="D4" s="2"/>
      <c r="E4" s="2"/>
      <c r="F4" s="2"/>
    </row>
    <row r="5" spans="1:6" ht="16.5" x14ac:dyDescent="0.25">
      <c r="A5" s="3" t="s">
        <v>1</v>
      </c>
      <c r="B5" s="3" t="s">
        <v>2</v>
      </c>
      <c r="C5" s="3">
        <v>50</v>
      </c>
      <c r="D5" s="3" t="s">
        <v>3</v>
      </c>
      <c r="E5" s="9"/>
      <c r="F5" s="9">
        <f>C5*E5</f>
        <v>0</v>
      </c>
    </row>
    <row r="6" spans="1:6" ht="16.5" x14ac:dyDescent="0.25">
      <c r="A6" s="3" t="s">
        <v>4</v>
      </c>
      <c r="B6" s="3" t="s">
        <v>5</v>
      </c>
      <c r="C6" s="3">
        <v>90</v>
      </c>
      <c r="D6" s="3" t="s">
        <v>3</v>
      </c>
      <c r="E6" s="9"/>
      <c r="F6" s="9">
        <f t="shared" ref="F6:F21" si="0">C6*E6</f>
        <v>0</v>
      </c>
    </row>
    <row r="7" spans="1:6" ht="16.5" x14ac:dyDescent="0.25">
      <c r="A7" s="3" t="s">
        <v>6</v>
      </c>
      <c r="B7" s="3" t="s">
        <v>7</v>
      </c>
      <c r="C7" s="3">
        <v>120</v>
      </c>
      <c r="D7" s="3" t="s">
        <v>3</v>
      </c>
      <c r="E7" s="9"/>
      <c r="F7" s="9">
        <f t="shared" si="0"/>
        <v>0</v>
      </c>
    </row>
    <row r="8" spans="1:6" ht="16.5" x14ac:dyDescent="0.25">
      <c r="A8" s="3" t="s">
        <v>8</v>
      </c>
      <c r="B8" s="3" t="s">
        <v>9</v>
      </c>
      <c r="C8" s="3">
        <v>50</v>
      </c>
      <c r="D8" s="3" t="s">
        <v>3</v>
      </c>
      <c r="E8" s="9"/>
      <c r="F8" s="9">
        <f t="shared" si="0"/>
        <v>0</v>
      </c>
    </row>
    <row r="9" spans="1:6" ht="16.5" x14ac:dyDescent="0.25">
      <c r="A9" s="3" t="s">
        <v>10</v>
      </c>
      <c r="B9" s="3" t="s">
        <v>11</v>
      </c>
      <c r="C9" s="3">
        <v>50</v>
      </c>
      <c r="D9" s="3" t="s">
        <v>3</v>
      </c>
      <c r="E9" s="9"/>
      <c r="F9" s="9">
        <f t="shared" si="0"/>
        <v>0</v>
      </c>
    </row>
    <row r="10" spans="1:6" ht="33" x14ac:dyDescent="0.25">
      <c r="A10" s="3" t="s">
        <v>12</v>
      </c>
      <c r="B10" s="3" t="s">
        <v>13</v>
      </c>
      <c r="C10" s="3">
        <v>120</v>
      </c>
      <c r="D10" s="3" t="s">
        <v>14</v>
      </c>
      <c r="E10" s="9"/>
      <c r="F10" s="9">
        <f t="shared" si="0"/>
        <v>0</v>
      </c>
    </row>
    <row r="11" spans="1:6" ht="33" x14ac:dyDescent="0.25">
      <c r="A11" s="3" t="s">
        <v>15</v>
      </c>
      <c r="B11" s="6" t="s">
        <v>16</v>
      </c>
      <c r="C11" s="6">
        <v>10</v>
      </c>
      <c r="D11" s="6" t="s">
        <v>14</v>
      </c>
      <c r="E11" s="10"/>
      <c r="F11" s="9">
        <f t="shared" si="0"/>
        <v>0</v>
      </c>
    </row>
    <row r="12" spans="1:6" ht="33" x14ac:dyDescent="0.25">
      <c r="A12" s="3" t="s">
        <v>18</v>
      </c>
      <c r="B12" s="3" t="s">
        <v>19</v>
      </c>
      <c r="C12" s="3">
        <v>10</v>
      </c>
      <c r="D12" s="3" t="s">
        <v>14</v>
      </c>
      <c r="E12" s="9"/>
      <c r="F12" s="9">
        <f t="shared" si="0"/>
        <v>0</v>
      </c>
    </row>
    <row r="13" spans="1:6" ht="33" x14ac:dyDescent="0.25">
      <c r="A13" s="3" t="s">
        <v>20</v>
      </c>
      <c r="B13" s="3" t="s">
        <v>21</v>
      </c>
      <c r="C13" s="3">
        <v>10</v>
      </c>
      <c r="D13" s="3" t="s">
        <v>14</v>
      </c>
      <c r="E13" s="9"/>
      <c r="F13" s="9">
        <f t="shared" si="0"/>
        <v>0</v>
      </c>
    </row>
    <row r="14" spans="1:6" ht="16.5" x14ac:dyDescent="0.25">
      <c r="A14" s="3" t="s">
        <v>17</v>
      </c>
      <c r="B14" s="6" t="s">
        <v>53</v>
      </c>
      <c r="C14" s="6">
        <v>10</v>
      </c>
      <c r="D14" s="6" t="s">
        <v>14</v>
      </c>
      <c r="E14" s="10"/>
      <c r="F14" s="9">
        <f t="shared" si="0"/>
        <v>0</v>
      </c>
    </row>
    <row r="15" spans="1:6" ht="16.5" x14ac:dyDescent="0.25">
      <c r="A15" s="3" t="s">
        <v>22</v>
      </c>
      <c r="B15" s="6" t="s">
        <v>23</v>
      </c>
      <c r="C15" s="6">
        <v>10</v>
      </c>
      <c r="D15" s="6" t="s">
        <v>14</v>
      </c>
      <c r="E15" s="10"/>
      <c r="F15" s="9">
        <f t="shared" si="0"/>
        <v>0</v>
      </c>
    </row>
    <row r="16" spans="1:6" ht="16.5" x14ac:dyDescent="0.25">
      <c r="A16" s="3" t="s">
        <v>24</v>
      </c>
      <c r="B16" s="6" t="s">
        <v>54</v>
      </c>
      <c r="C16" s="6">
        <v>100</v>
      </c>
      <c r="D16" s="6" t="s">
        <v>14</v>
      </c>
      <c r="E16" s="10"/>
      <c r="F16" s="9">
        <f t="shared" si="0"/>
        <v>0</v>
      </c>
    </row>
    <row r="17" spans="1:6" ht="16.5" x14ac:dyDescent="0.25">
      <c r="A17" s="3" t="s">
        <v>25</v>
      </c>
      <c r="B17" s="6" t="s">
        <v>55</v>
      </c>
      <c r="C17" s="6">
        <v>30</v>
      </c>
      <c r="D17" s="6" t="s">
        <v>14</v>
      </c>
      <c r="E17" s="10"/>
      <c r="F17" s="9">
        <f t="shared" si="0"/>
        <v>0</v>
      </c>
    </row>
    <row r="18" spans="1:6" ht="16.5" x14ac:dyDescent="0.25">
      <c r="A18" s="3" t="s">
        <v>26</v>
      </c>
      <c r="B18" s="3" t="s">
        <v>56</v>
      </c>
      <c r="C18" s="3">
        <v>30</v>
      </c>
      <c r="D18" s="3" t="s">
        <v>14</v>
      </c>
      <c r="E18" s="9"/>
      <c r="F18" s="9">
        <f t="shared" si="0"/>
        <v>0</v>
      </c>
    </row>
    <row r="19" spans="1:6" ht="16.5" x14ac:dyDescent="0.25">
      <c r="A19" s="3" t="s">
        <v>27</v>
      </c>
      <c r="B19" s="3" t="s">
        <v>57</v>
      </c>
      <c r="C19" s="3">
        <v>50</v>
      </c>
      <c r="D19" s="3" t="s">
        <v>14</v>
      </c>
      <c r="E19" s="9"/>
      <c r="F19" s="9">
        <f t="shared" si="0"/>
        <v>0</v>
      </c>
    </row>
    <row r="20" spans="1:6" ht="16.5" x14ac:dyDescent="0.25">
      <c r="A20" s="3" t="s">
        <v>28</v>
      </c>
      <c r="B20" s="6" t="s">
        <v>58</v>
      </c>
      <c r="C20" s="6">
        <v>20</v>
      </c>
      <c r="D20" s="6" t="s">
        <v>14</v>
      </c>
      <c r="E20" s="10"/>
      <c r="F20" s="9">
        <f t="shared" si="0"/>
        <v>0</v>
      </c>
    </row>
    <row r="21" spans="1:6" ht="16.5" x14ac:dyDescent="0.25">
      <c r="A21" s="3" t="s">
        <v>29</v>
      </c>
      <c r="B21" s="6" t="s">
        <v>59</v>
      </c>
      <c r="C21" s="6">
        <v>20</v>
      </c>
      <c r="D21" s="6" t="s">
        <v>14</v>
      </c>
      <c r="E21" s="10"/>
      <c r="F21" s="9">
        <f t="shared" si="0"/>
        <v>0</v>
      </c>
    </row>
    <row r="22" spans="1:6" x14ac:dyDescent="0.25">
      <c r="A22" s="4"/>
      <c r="B22" s="4" t="s">
        <v>43</v>
      </c>
      <c r="C22" s="4"/>
      <c r="D22" s="4"/>
      <c r="E22" s="11"/>
      <c r="F22" s="11">
        <f>SUM(F5:F21)</f>
        <v>0</v>
      </c>
    </row>
    <row r="23" spans="1:6" x14ac:dyDescent="0.25">
      <c r="A23" s="2" t="s">
        <v>44</v>
      </c>
      <c r="B23" s="2" t="s">
        <v>30</v>
      </c>
      <c r="C23" s="2"/>
      <c r="D23" s="2"/>
      <c r="E23" s="12"/>
      <c r="F23" s="12"/>
    </row>
    <row r="24" spans="1:6" ht="33" x14ac:dyDescent="0.25">
      <c r="A24" s="5">
        <v>18</v>
      </c>
      <c r="B24" s="8" t="s">
        <v>49</v>
      </c>
      <c r="C24" s="8">
        <v>7.03</v>
      </c>
      <c r="D24" s="8" t="s">
        <v>34</v>
      </c>
      <c r="E24" s="9"/>
      <c r="F24" s="9">
        <f>C24*E24</f>
        <v>0</v>
      </c>
    </row>
    <row r="25" spans="1:6" ht="33" x14ac:dyDescent="0.25">
      <c r="A25" s="5">
        <v>19</v>
      </c>
      <c r="B25" s="8" t="s">
        <v>50</v>
      </c>
      <c r="C25" s="8">
        <v>7.5359999999999996</v>
      </c>
      <c r="D25" s="8" t="s">
        <v>34</v>
      </c>
      <c r="E25" s="9"/>
      <c r="F25" s="9">
        <f t="shared" ref="F25:F27" si="1">C25*E25</f>
        <v>0</v>
      </c>
    </row>
    <row r="26" spans="1:6" ht="33" x14ac:dyDescent="0.25">
      <c r="A26" s="5">
        <v>20</v>
      </c>
      <c r="B26" s="8" t="s">
        <v>51</v>
      </c>
      <c r="C26" s="8">
        <v>4.08</v>
      </c>
      <c r="D26" s="8" t="s">
        <v>34</v>
      </c>
      <c r="E26" s="9"/>
      <c r="F26" s="9">
        <f t="shared" si="1"/>
        <v>0</v>
      </c>
    </row>
    <row r="27" spans="1:6" ht="33" x14ac:dyDescent="0.25">
      <c r="A27" s="5">
        <v>21</v>
      </c>
      <c r="B27" s="8" t="s">
        <v>52</v>
      </c>
      <c r="C27" s="6">
        <v>5.0199999999999996</v>
      </c>
      <c r="D27" s="8" t="s">
        <v>34</v>
      </c>
      <c r="E27" s="9"/>
      <c r="F27" s="9">
        <f t="shared" si="1"/>
        <v>0</v>
      </c>
    </row>
    <row r="28" spans="1:6" x14ac:dyDescent="0.25">
      <c r="A28" s="4"/>
      <c r="B28" s="4" t="s">
        <v>46</v>
      </c>
      <c r="C28" s="4"/>
      <c r="D28" s="4"/>
      <c r="E28" s="11"/>
      <c r="F28" s="11">
        <f>SUM(F24:F27)</f>
        <v>0</v>
      </c>
    </row>
    <row r="29" spans="1:6" x14ac:dyDescent="0.25">
      <c r="A29" s="2" t="s">
        <v>47</v>
      </c>
      <c r="B29" s="2" t="s">
        <v>48</v>
      </c>
      <c r="C29" s="2"/>
      <c r="D29" s="2"/>
      <c r="E29" s="12"/>
      <c r="F29" s="12"/>
    </row>
    <row r="30" spans="1:6" ht="33" x14ac:dyDescent="0.25">
      <c r="A30" s="5">
        <v>22</v>
      </c>
      <c r="B30" s="8" t="s">
        <v>77</v>
      </c>
      <c r="C30" s="6">
        <v>6.29</v>
      </c>
      <c r="D30" s="8" t="s">
        <v>34</v>
      </c>
      <c r="E30" s="9"/>
      <c r="F30" s="9">
        <f>C30*E30</f>
        <v>0</v>
      </c>
    </row>
    <row r="31" spans="1:6" ht="33" x14ac:dyDescent="0.25">
      <c r="A31" s="5">
        <v>23</v>
      </c>
      <c r="B31" s="8" t="s">
        <v>78</v>
      </c>
      <c r="C31" s="6">
        <v>3.01</v>
      </c>
      <c r="D31" s="8" t="s">
        <v>34</v>
      </c>
      <c r="E31" s="9"/>
      <c r="F31" s="9">
        <f t="shared" ref="F31:F34" si="2">C31*E31</f>
        <v>0</v>
      </c>
    </row>
    <row r="32" spans="1:6" ht="33" x14ac:dyDescent="0.25">
      <c r="A32" s="5">
        <v>24</v>
      </c>
      <c r="B32" s="8" t="s">
        <v>79</v>
      </c>
      <c r="C32" s="6">
        <v>4.5199999999999996</v>
      </c>
      <c r="D32" s="8" t="s">
        <v>34</v>
      </c>
      <c r="E32" s="9"/>
      <c r="F32" s="9">
        <f t="shared" si="2"/>
        <v>0</v>
      </c>
    </row>
    <row r="33" spans="1:6" ht="33" x14ac:dyDescent="0.25">
      <c r="A33" s="5">
        <v>25</v>
      </c>
      <c r="B33" s="8" t="s">
        <v>80</v>
      </c>
      <c r="C33" s="6">
        <v>5.94</v>
      </c>
      <c r="D33" s="8" t="s">
        <v>34</v>
      </c>
      <c r="E33" s="9"/>
      <c r="F33" s="9">
        <f t="shared" si="2"/>
        <v>0</v>
      </c>
    </row>
    <row r="34" spans="1:6" ht="33" x14ac:dyDescent="0.25">
      <c r="A34" s="5">
        <v>26</v>
      </c>
      <c r="B34" s="8" t="s">
        <v>81</v>
      </c>
      <c r="C34" s="6">
        <v>1.39</v>
      </c>
      <c r="D34" s="8" t="s">
        <v>34</v>
      </c>
      <c r="E34" s="9"/>
      <c r="F34" s="9">
        <f t="shared" si="2"/>
        <v>0</v>
      </c>
    </row>
    <row r="35" spans="1:6" ht="15.75" customHeight="1" x14ac:dyDescent="0.25">
      <c r="A35" s="4"/>
      <c r="B35" s="4" t="s">
        <v>60</v>
      </c>
      <c r="C35" s="4"/>
      <c r="D35" s="4"/>
      <c r="E35" s="11"/>
      <c r="F35" s="11">
        <f>SUM(F30:F34)</f>
        <v>0</v>
      </c>
    </row>
    <row r="36" spans="1:6" x14ac:dyDescent="0.25">
      <c r="A36" s="2" t="s">
        <v>37</v>
      </c>
      <c r="B36" s="2" t="s">
        <v>61</v>
      </c>
      <c r="C36" s="2"/>
      <c r="D36" s="2"/>
      <c r="E36" s="12"/>
      <c r="F36" s="12"/>
    </row>
    <row r="37" spans="1:6" ht="16.5" x14ac:dyDescent="0.25">
      <c r="A37" s="5">
        <v>27</v>
      </c>
      <c r="B37" s="8" t="s">
        <v>9</v>
      </c>
      <c r="C37" s="6">
        <v>77</v>
      </c>
      <c r="D37" s="8" t="s">
        <v>3</v>
      </c>
      <c r="E37" s="9"/>
      <c r="F37" s="9">
        <f t="shared" ref="F37:F45" si="3">C37*E37</f>
        <v>0</v>
      </c>
    </row>
    <row r="38" spans="1:6" ht="16.5" x14ac:dyDescent="0.25">
      <c r="A38" s="5">
        <v>28</v>
      </c>
      <c r="B38" s="8" t="s">
        <v>11</v>
      </c>
      <c r="C38" s="6">
        <v>30</v>
      </c>
      <c r="D38" s="8" t="s">
        <v>3</v>
      </c>
      <c r="E38" s="9"/>
      <c r="F38" s="9">
        <f t="shared" si="3"/>
        <v>0</v>
      </c>
    </row>
    <row r="39" spans="1:6" ht="16.5" x14ac:dyDescent="0.25">
      <c r="A39" s="5">
        <v>29</v>
      </c>
      <c r="B39" s="8" t="s">
        <v>31</v>
      </c>
      <c r="C39" s="6">
        <v>36</v>
      </c>
      <c r="D39" s="8" t="s">
        <v>3</v>
      </c>
      <c r="E39" s="9"/>
      <c r="F39" s="9">
        <f t="shared" si="3"/>
        <v>0</v>
      </c>
    </row>
    <row r="40" spans="1:6" ht="16.5" x14ac:dyDescent="0.25">
      <c r="A40" s="5">
        <v>30</v>
      </c>
      <c r="B40" s="8" t="s">
        <v>32</v>
      </c>
      <c r="C40" s="6">
        <v>30</v>
      </c>
      <c r="D40" s="8" t="s">
        <v>3</v>
      </c>
      <c r="E40" s="9"/>
      <c r="F40" s="9">
        <f t="shared" si="3"/>
        <v>0</v>
      </c>
    </row>
    <row r="41" spans="1:6" ht="16.5" x14ac:dyDescent="0.25">
      <c r="A41" s="5">
        <v>31</v>
      </c>
      <c r="B41" s="8" t="s">
        <v>62</v>
      </c>
      <c r="C41" s="6">
        <v>7</v>
      </c>
      <c r="D41" s="8" t="s">
        <v>3</v>
      </c>
      <c r="E41" s="9"/>
      <c r="F41" s="9">
        <f t="shared" si="3"/>
        <v>0</v>
      </c>
    </row>
    <row r="42" spans="1:6" ht="16.5" x14ac:dyDescent="0.25">
      <c r="A42" s="5">
        <v>32</v>
      </c>
      <c r="B42" s="8" t="s">
        <v>33</v>
      </c>
      <c r="C42" s="6">
        <v>2</v>
      </c>
      <c r="D42" s="8" t="s">
        <v>14</v>
      </c>
      <c r="E42" s="9"/>
      <c r="F42" s="9">
        <f t="shared" si="3"/>
        <v>0</v>
      </c>
    </row>
    <row r="43" spans="1:6" ht="33" x14ac:dyDescent="0.25">
      <c r="A43" s="5">
        <v>33</v>
      </c>
      <c r="B43" s="8" t="s">
        <v>63</v>
      </c>
      <c r="C43" s="6">
        <v>540</v>
      </c>
      <c r="D43" s="8" t="s">
        <v>3</v>
      </c>
      <c r="E43" s="9"/>
      <c r="F43" s="9">
        <f t="shared" si="3"/>
        <v>0</v>
      </c>
    </row>
    <row r="44" spans="1:6" ht="16.5" x14ac:dyDescent="0.25">
      <c r="A44" s="5">
        <v>34</v>
      </c>
      <c r="B44" s="8" t="s">
        <v>64</v>
      </c>
      <c r="C44" s="6">
        <v>540</v>
      </c>
      <c r="D44" s="8" t="s">
        <v>3</v>
      </c>
      <c r="E44" s="9"/>
      <c r="F44" s="9">
        <f t="shared" si="3"/>
        <v>0</v>
      </c>
    </row>
    <row r="45" spans="1:6" ht="35.25" customHeight="1" x14ac:dyDescent="0.25">
      <c r="A45" s="5">
        <v>35</v>
      </c>
      <c r="B45" s="3" t="s">
        <v>65</v>
      </c>
      <c r="C45" s="3">
        <v>1</v>
      </c>
      <c r="D45" s="3" t="s">
        <v>66</v>
      </c>
      <c r="E45" s="9"/>
      <c r="F45" s="9">
        <f t="shared" si="3"/>
        <v>0</v>
      </c>
    </row>
    <row r="46" spans="1:6" ht="15.75" customHeight="1" x14ac:dyDescent="0.25">
      <c r="A46" s="4"/>
      <c r="B46" s="4" t="s">
        <v>67</v>
      </c>
      <c r="C46" s="4"/>
      <c r="D46" s="4"/>
      <c r="E46" s="11"/>
      <c r="F46" s="11">
        <f>SUM(F37:F45)</f>
        <v>0</v>
      </c>
    </row>
    <row r="47" spans="1:6" x14ac:dyDescent="0.25">
      <c r="A47" s="2" t="s">
        <v>38</v>
      </c>
      <c r="B47" s="2" t="s">
        <v>68</v>
      </c>
      <c r="C47" s="2"/>
      <c r="D47" s="2"/>
      <c r="E47" s="12"/>
      <c r="F47" s="12"/>
    </row>
    <row r="48" spans="1:6" ht="33" x14ac:dyDescent="0.25">
      <c r="A48" s="5">
        <v>36</v>
      </c>
      <c r="B48" s="3" t="s">
        <v>69</v>
      </c>
      <c r="C48" s="3">
        <v>540</v>
      </c>
      <c r="D48" s="3" t="s">
        <v>3</v>
      </c>
      <c r="E48" s="9"/>
      <c r="F48" s="9">
        <f t="shared" ref="F48:F53" si="4">C48*E48</f>
        <v>0</v>
      </c>
    </row>
    <row r="49" spans="1:6" ht="33" x14ac:dyDescent="0.25">
      <c r="A49" s="5">
        <v>37</v>
      </c>
      <c r="B49" s="3" t="s">
        <v>69</v>
      </c>
      <c r="C49" s="3">
        <v>540</v>
      </c>
      <c r="D49" s="3" t="s">
        <v>3</v>
      </c>
      <c r="E49" s="9"/>
      <c r="F49" s="9">
        <f t="shared" si="4"/>
        <v>0</v>
      </c>
    </row>
    <row r="50" spans="1:6" ht="49.5" x14ac:dyDescent="0.25">
      <c r="A50" s="5">
        <v>38</v>
      </c>
      <c r="B50" s="3" t="s">
        <v>70</v>
      </c>
      <c r="C50" s="3">
        <v>36</v>
      </c>
      <c r="D50" s="3" t="s">
        <v>14</v>
      </c>
      <c r="E50" s="9"/>
      <c r="F50" s="9">
        <f t="shared" si="4"/>
        <v>0</v>
      </c>
    </row>
    <row r="51" spans="1:6" ht="33" x14ac:dyDescent="0.25">
      <c r="A51" s="5">
        <v>39</v>
      </c>
      <c r="B51" s="3" t="s">
        <v>71</v>
      </c>
      <c r="C51" s="3">
        <v>14.5</v>
      </c>
      <c r="D51" s="3" t="s">
        <v>34</v>
      </c>
      <c r="E51" s="9"/>
      <c r="F51" s="9">
        <f t="shared" si="4"/>
        <v>0</v>
      </c>
    </row>
    <row r="52" spans="1:6" ht="16.5" x14ac:dyDescent="0.25">
      <c r="A52" s="5">
        <v>40</v>
      </c>
      <c r="B52" s="3" t="s">
        <v>72</v>
      </c>
      <c r="C52" s="3">
        <v>120</v>
      </c>
      <c r="D52" s="3" t="s">
        <v>14</v>
      </c>
      <c r="E52" s="9"/>
      <c r="F52" s="9">
        <f t="shared" si="4"/>
        <v>0</v>
      </c>
    </row>
    <row r="53" spans="1:6" ht="16.5" x14ac:dyDescent="0.25">
      <c r="A53" s="5">
        <v>41</v>
      </c>
      <c r="B53" s="3" t="s">
        <v>73</v>
      </c>
      <c r="C53" s="3">
        <v>1</v>
      </c>
      <c r="D53" s="3" t="s">
        <v>66</v>
      </c>
      <c r="E53" s="9"/>
      <c r="F53" s="9">
        <f t="shared" si="4"/>
        <v>0</v>
      </c>
    </row>
    <row r="54" spans="1:6" ht="15.75" customHeight="1" x14ac:dyDescent="0.25">
      <c r="A54" s="4"/>
      <c r="B54" s="4" t="s">
        <v>74</v>
      </c>
      <c r="C54" s="4"/>
      <c r="D54" s="4"/>
      <c r="E54" s="11"/>
      <c r="F54" s="11">
        <f>SUM(F48:F53)</f>
        <v>0</v>
      </c>
    </row>
    <row r="55" spans="1:6" x14ac:dyDescent="0.25">
      <c r="A55" s="4"/>
      <c r="B55" s="4" t="s">
        <v>39</v>
      </c>
      <c r="C55" s="4"/>
      <c r="D55" s="4"/>
      <c r="E55" s="11"/>
      <c r="F55" s="11">
        <f>F22+F28+F35+F46+F54</f>
        <v>0</v>
      </c>
    </row>
  </sheetData>
  <mergeCells count="2">
    <mergeCell ref="C1:D1"/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4C1D-7264-466B-B3E3-082C318275BF}">
  <dimension ref="A1:F16"/>
  <sheetViews>
    <sheetView workbookViewId="0">
      <selection sqref="A1:D16"/>
    </sheetView>
  </sheetViews>
  <sheetFormatPr defaultRowHeight="15" x14ac:dyDescent="0.25"/>
  <cols>
    <col min="1" max="1" width="5.140625" customWidth="1"/>
    <col min="2" max="2" width="57.140625" customWidth="1"/>
    <col min="3" max="4" width="10.5703125" customWidth="1"/>
    <col min="5" max="5" width="14.5703125" customWidth="1"/>
    <col min="6" max="6" width="14.28515625" customWidth="1"/>
    <col min="257" max="257" width="5" customWidth="1"/>
    <col min="258" max="258" width="57.140625" customWidth="1"/>
    <col min="259" max="262" width="14.28515625" customWidth="1"/>
    <col min="513" max="513" width="5" customWidth="1"/>
    <col min="514" max="514" width="57.140625" customWidth="1"/>
    <col min="515" max="518" width="14.28515625" customWidth="1"/>
    <col min="769" max="769" width="5" customWidth="1"/>
    <col min="770" max="770" width="57.140625" customWidth="1"/>
    <col min="771" max="774" width="14.28515625" customWidth="1"/>
    <col min="1025" max="1025" width="5" customWidth="1"/>
    <col min="1026" max="1026" width="57.140625" customWidth="1"/>
    <col min="1027" max="1030" width="14.28515625" customWidth="1"/>
    <col min="1281" max="1281" width="5" customWidth="1"/>
    <col min="1282" max="1282" width="57.140625" customWidth="1"/>
    <col min="1283" max="1286" width="14.28515625" customWidth="1"/>
    <col min="1537" max="1537" width="5" customWidth="1"/>
    <col min="1538" max="1538" width="57.140625" customWidth="1"/>
    <col min="1539" max="1542" width="14.28515625" customWidth="1"/>
    <col min="1793" max="1793" width="5" customWidth="1"/>
    <col min="1794" max="1794" width="57.140625" customWidth="1"/>
    <col min="1795" max="1798" width="14.28515625" customWidth="1"/>
    <col min="2049" max="2049" width="5" customWidth="1"/>
    <col min="2050" max="2050" width="57.140625" customWidth="1"/>
    <col min="2051" max="2054" width="14.28515625" customWidth="1"/>
    <col min="2305" max="2305" width="5" customWidth="1"/>
    <col min="2306" max="2306" width="57.140625" customWidth="1"/>
    <col min="2307" max="2310" width="14.28515625" customWidth="1"/>
    <col min="2561" max="2561" width="5" customWidth="1"/>
    <col min="2562" max="2562" width="57.140625" customWidth="1"/>
    <col min="2563" max="2566" width="14.28515625" customWidth="1"/>
    <col min="2817" max="2817" width="5" customWidth="1"/>
    <col min="2818" max="2818" width="57.140625" customWidth="1"/>
    <col min="2819" max="2822" width="14.28515625" customWidth="1"/>
    <col min="3073" max="3073" width="5" customWidth="1"/>
    <col min="3074" max="3074" width="57.140625" customWidth="1"/>
    <col min="3075" max="3078" width="14.28515625" customWidth="1"/>
    <col min="3329" max="3329" width="5" customWidth="1"/>
    <col min="3330" max="3330" width="57.140625" customWidth="1"/>
    <col min="3331" max="3334" width="14.28515625" customWidth="1"/>
    <col min="3585" max="3585" width="5" customWidth="1"/>
    <col min="3586" max="3586" width="57.140625" customWidth="1"/>
    <col min="3587" max="3590" width="14.28515625" customWidth="1"/>
    <col min="3841" max="3841" width="5" customWidth="1"/>
    <col min="3842" max="3842" width="57.140625" customWidth="1"/>
    <col min="3843" max="3846" width="14.28515625" customWidth="1"/>
    <col min="4097" max="4097" width="5" customWidth="1"/>
    <col min="4098" max="4098" width="57.140625" customWidth="1"/>
    <col min="4099" max="4102" width="14.28515625" customWidth="1"/>
    <col min="4353" max="4353" width="5" customWidth="1"/>
    <col min="4354" max="4354" width="57.140625" customWidth="1"/>
    <col min="4355" max="4358" width="14.28515625" customWidth="1"/>
    <col min="4609" max="4609" width="5" customWidth="1"/>
    <col min="4610" max="4610" width="57.140625" customWidth="1"/>
    <col min="4611" max="4614" width="14.28515625" customWidth="1"/>
    <col min="4865" max="4865" width="5" customWidth="1"/>
    <col min="4866" max="4866" width="57.140625" customWidth="1"/>
    <col min="4867" max="4870" width="14.28515625" customWidth="1"/>
    <col min="5121" max="5121" width="5" customWidth="1"/>
    <col min="5122" max="5122" width="57.140625" customWidth="1"/>
    <col min="5123" max="5126" width="14.28515625" customWidth="1"/>
    <col min="5377" max="5377" width="5" customWidth="1"/>
    <col min="5378" max="5378" width="57.140625" customWidth="1"/>
    <col min="5379" max="5382" width="14.28515625" customWidth="1"/>
    <col min="5633" max="5633" width="5" customWidth="1"/>
    <col min="5634" max="5634" width="57.140625" customWidth="1"/>
    <col min="5635" max="5638" width="14.28515625" customWidth="1"/>
    <col min="5889" max="5889" width="5" customWidth="1"/>
    <col min="5890" max="5890" width="57.140625" customWidth="1"/>
    <col min="5891" max="5894" width="14.28515625" customWidth="1"/>
    <col min="6145" max="6145" width="5" customWidth="1"/>
    <col min="6146" max="6146" width="57.140625" customWidth="1"/>
    <col min="6147" max="6150" width="14.28515625" customWidth="1"/>
    <col min="6401" max="6401" width="5" customWidth="1"/>
    <col min="6402" max="6402" width="57.140625" customWidth="1"/>
    <col min="6403" max="6406" width="14.28515625" customWidth="1"/>
    <col min="6657" max="6657" width="5" customWidth="1"/>
    <col min="6658" max="6658" width="57.140625" customWidth="1"/>
    <col min="6659" max="6662" width="14.28515625" customWidth="1"/>
    <col min="6913" max="6913" width="5" customWidth="1"/>
    <col min="6914" max="6914" width="57.140625" customWidth="1"/>
    <col min="6915" max="6918" width="14.28515625" customWidth="1"/>
    <col min="7169" max="7169" width="5" customWidth="1"/>
    <col min="7170" max="7170" width="57.140625" customWidth="1"/>
    <col min="7171" max="7174" width="14.28515625" customWidth="1"/>
    <col min="7425" max="7425" width="5" customWidth="1"/>
    <col min="7426" max="7426" width="57.140625" customWidth="1"/>
    <col min="7427" max="7430" width="14.28515625" customWidth="1"/>
    <col min="7681" max="7681" width="5" customWidth="1"/>
    <col min="7682" max="7682" width="57.140625" customWidth="1"/>
    <col min="7683" max="7686" width="14.28515625" customWidth="1"/>
    <col min="7937" max="7937" width="5" customWidth="1"/>
    <col min="7938" max="7938" width="57.140625" customWidth="1"/>
    <col min="7939" max="7942" width="14.28515625" customWidth="1"/>
    <col min="8193" max="8193" width="5" customWidth="1"/>
    <col min="8194" max="8194" width="57.140625" customWidth="1"/>
    <col min="8195" max="8198" width="14.28515625" customWidth="1"/>
    <col min="8449" max="8449" width="5" customWidth="1"/>
    <col min="8450" max="8450" width="57.140625" customWidth="1"/>
    <col min="8451" max="8454" width="14.28515625" customWidth="1"/>
    <col min="8705" max="8705" width="5" customWidth="1"/>
    <col min="8706" max="8706" width="57.140625" customWidth="1"/>
    <col min="8707" max="8710" width="14.28515625" customWidth="1"/>
    <col min="8961" max="8961" width="5" customWidth="1"/>
    <col min="8962" max="8962" width="57.140625" customWidth="1"/>
    <col min="8963" max="8966" width="14.28515625" customWidth="1"/>
    <col min="9217" max="9217" width="5" customWidth="1"/>
    <col min="9218" max="9218" width="57.140625" customWidth="1"/>
    <col min="9219" max="9222" width="14.28515625" customWidth="1"/>
    <col min="9473" max="9473" width="5" customWidth="1"/>
    <col min="9474" max="9474" width="57.140625" customWidth="1"/>
    <col min="9475" max="9478" width="14.28515625" customWidth="1"/>
    <col min="9729" max="9729" width="5" customWidth="1"/>
    <col min="9730" max="9730" width="57.140625" customWidth="1"/>
    <col min="9731" max="9734" width="14.28515625" customWidth="1"/>
    <col min="9985" max="9985" width="5" customWidth="1"/>
    <col min="9986" max="9986" width="57.140625" customWidth="1"/>
    <col min="9987" max="9990" width="14.28515625" customWidth="1"/>
    <col min="10241" max="10241" width="5" customWidth="1"/>
    <col min="10242" max="10242" width="57.140625" customWidth="1"/>
    <col min="10243" max="10246" width="14.28515625" customWidth="1"/>
    <col min="10497" max="10497" width="5" customWidth="1"/>
    <col min="10498" max="10498" width="57.140625" customWidth="1"/>
    <col min="10499" max="10502" width="14.28515625" customWidth="1"/>
    <col min="10753" max="10753" width="5" customWidth="1"/>
    <col min="10754" max="10754" width="57.140625" customWidth="1"/>
    <col min="10755" max="10758" width="14.28515625" customWidth="1"/>
    <col min="11009" max="11009" width="5" customWidth="1"/>
    <col min="11010" max="11010" width="57.140625" customWidth="1"/>
    <col min="11011" max="11014" width="14.28515625" customWidth="1"/>
    <col min="11265" max="11265" width="5" customWidth="1"/>
    <col min="11266" max="11266" width="57.140625" customWidth="1"/>
    <col min="11267" max="11270" width="14.28515625" customWidth="1"/>
    <col min="11521" max="11521" width="5" customWidth="1"/>
    <col min="11522" max="11522" width="57.140625" customWidth="1"/>
    <col min="11523" max="11526" width="14.28515625" customWidth="1"/>
    <col min="11777" max="11777" width="5" customWidth="1"/>
    <col min="11778" max="11778" width="57.140625" customWidth="1"/>
    <col min="11779" max="11782" width="14.28515625" customWidth="1"/>
    <col min="12033" max="12033" width="5" customWidth="1"/>
    <col min="12034" max="12034" width="57.140625" customWidth="1"/>
    <col min="12035" max="12038" width="14.28515625" customWidth="1"/>
    <col min="12289" max="12289" width="5" customWidth="1"/>
    <col min="12290" max="12290" width="57.140625" customWidth="1"/>
    <col min="12291" max="12294" width="14.28515625" customWidth="1"/>
    <col min="12545" max="12545" width="5" customWidth="1"/>
    <col min="12546" max="12546" width="57.140625" customWidth="1"/>
    <col min="12547" max="12550" width="14.28515625" customWidth="1"/>
    <col min="12801" max="12801" width="5" customWidth="1"/>
    <col min="12802" max="12802" width="57.140625" customWidth="1"/>
    <col min="12803" max="12806" width="14.28515625" customWidth="1"/>
    <col min="13057" max="13057" width="5" customWidth="1"/>
    <col min="13058" max="13058" width="57.140625" customWidth="1"/>
    <col min="13059" max="13062" width="14.28515625" customWidth="1"/>
    <col min="13313" max="13313" width="5" customWidth="1"/>
    <col min="13314" max="13314" width="57.140625" customWidth="1"/>
    <col min="13315" max="13318" width="14.28515625" customWidth="1"/>
    <col min="13569" max="13569" width="5" customWidth="1"/>
    <col min="13570" max="13570" width="57.140625" customWidth="1"/>
    <col min="13571" max="13574" width="14.28515625" customWidth="1"/>
    <col min="13825" max="13825" width="5" customWidth="1"/>
    <col min="13826" max="13826" width="57.140625" customWidth="1"/>
    <col min="13827" max="13830" width="14.28515625" customWidth="1"/>
    <col min="14081" max="14081" width="5" customWidth="1"/>
    <col min="14082" max="14082" width="57.140625" customWidth="1"/>
    <col min="14083" max="14086" width="14.28515625" customWidth="1"/>
    <col min="14337" max="14337" width="5" customWidth="1"/>
    <col min="14338" max="14338" width="57.140625" customWidth="1"/>
    <col min="14339" max="14342" width="14.28515625" customWidth="1"/>
    <col min="14593" max="14593" width="5" customWidth="1"/>
    <col min="14594" max="14594" width="57.140625" customWidth="1"/>
    <col min="14595" max="14598" width="14.28515625" customWidth="1"/>
    <col min="14849" max="14849" width="5" customWidth="1"/>
    <col min="14850" max="14850" width="57.140625" customWidth="1"/>
    <col min="14851" max="14854" width="14.28515625" customWidth="1"/>
    <col min="15105" max="15105" width="5" customWidth="1"/>
    <col min="15106" max="15106" width="57.140625" customWidth="1"/>
    <col min="15107" max="15110" width="14.28515625" customWidth="1"/>
    <col min="15361" max="15361" width="5" customWidth="1"/>
    <col min="15362" max="15362" width="57.140625" customWidth="1"/>
    <col min="15363" max="15366" width="14.28515625" customWidth="1"/>
    <col min="15617" max="15617" width="5" customWidth="1"/>
    <col min="15618" max="15618" width="57.140625" customWidth="1"/>
    <col min="15619" max="15622" width="14.28515625" customWidth="1"/>
    <col min="15873" max="15873" width="5" customWidth="1"/>
    <col min="15874" max="15874" width="57.140625" customWidth="1"/>
    <col min="15875" max="15878" width="14.28515625" customWidth="1"/>
    <col min="16129" max="16129" width="5" customWidth="1"/>
    <col min="16130" max="16130" width="57.140625" customWidth="1"/>
    <col min="16131" max="16134" width="14.28515625" customWidth="1"/>
  </cols>
  <sheetData>
    <row r="1" spans="1:6" ht="30" customHeight="1" x14ac:dyDescent="0.25">
      <c r="A1" s="1" t="s">
        <v>0</v>
      </c>
      <c r="B1" s="1" t="s">
        <v>35</v>
      </c>
      <c r="C1" s="13" t="s">
        <v>40</v>
      </c>
      <c r="D1" s="14"/>
      <c r="E1" s="7" t="s">
        <v>75</v>
      </c>
      <c r="F1" s="1" t="s">
        <v>36</v>
      </c>
    </row>
    <row r="2" spans="1:6" x14ac:dyDescent="0.25">
      <c r="A2" s="1" t="s">
        <v>1</v>
      </c>
      <c r="B2" s="1" t="s">
        <v>4</v>
      </c>
      <c r="C2" s="13">
        <v>3</v>
      </c>
      <c r="D2" s="14"/>
      <c r="E2" s="7">
        <v>4</v>
      </c>
      <c r="F2" s="1">
        <v>5</v>
      </c>
    </row>
    <row r="3" spans="1:6" ht="33" x14ac:dyDescent="0.25">
      <c r="A3" s="2" t="s">
        <v>1</v>
      </c>
      <c r="B3" s="2" t="s">
        <v>82</v>
      </c>
      <c r="C3" s="2"/>
      <c r="D3" s="2"/>
      <c r="E3" s="2"/>
      <c r="F3" s="2"/>
    </row>
    <row r="4" spans="1:6" x14ac:dyDescent="0.25">
      <c r="A4" s="2" t="s">
        <v>45</v>
      </c>
      <c r="B4" s="2" t="s">
        <v>83</v>
      </c>
      <c r="C4" s="2"/>
      <c r="D4" s="2"/>
      <c r="E4" s="2"/>
      <c r="F4" s="2"/>
    </row>
    <row r="5" spans="1:6" ht="66" x14ac:dyDescent="0.25">
      <c r="A5" s="3" t="s">
        <v>1</v>
      </c>
      <c r="B5" s="3" t="s">
        <v>84</v>
      </c>
      <c r="C5" s="3">
        <v>32.4</v>
      </c>
      <c r="D5" s="3" t="s">
        <v>85</v>
      </c>
      <c r="E5" s="9"/>
      <c r="F5" s="9">
        <f>C5*E5</f>
        <v>0</v>
      </c>
    </row>
    <row r="6" spans="1:6" ht="33" x14ac:dyDescent="0.25">
      <c r="A6" s="3" t="s">
        <v>4</v>
      </c>
      <c r="B6" s="3" t="s">
        <v>86</v>
      </c>
      <c r="C6" s="3">
        <v>16.5</v>
      </c>
      <c r="D6" s="3" t="s">
        <v>85</v>
      </c>
      <c r="E6" s="9"/>
      <c r="F6" s="9">
        <f t="shared" ref="F6:F14" si="0">C6*E6</f>
        <v>0</v>
      </c>
    </row>
    <row r="7" spans="1:6" ht="16.5" x14ac:dyDescent="0.25">
      <c r="A7" s="3" t="s">
        <v>6</v>
      </c>
      <c r="B7" s="3" t="s">
        <v>87</v>
      </c>
      <c r="C7" s="3">
        <v>22</v>
      </c>
      <c r="D7" s="3" t="s">
        <v>3</v>
      </c>
      <c r="E7" s="9"/>
      <c r="F7" s="9">
        <f t="shared" si="0"/>
        <v>0</v>
      </c>
    </row>
    <row r="8" spans="1:6" ht="49.5" x14ac:dyDescent="0.25">
      <c r="A8" s="3" t="s">
        <v>8</v>
      </c>
      <c r="B8" s="3" t="s">
        <v>88</v>
      </c>
      <c r="C8" s="3">
        <v>11</v>
      </c>
      <c r="D8" s="3" t="s">
        <v>3</v>
      </c>
      <c r="E8" s="9"/>
      <c r="F8" s="9">
        <f t="shared" si="0"/>
        <v>0</v>
      </c>
    </row>
    <row r="9" spans="1:6" ht="49.5" x14ac:dyDescent="0.25">
      <c r="A9" s="3" t="s">
        <v>10</v>
      </c>
      <c r="B9" s="3" t="s">
        <v>89</v>
      </c>
      <c r="C9" s="3">
        <v>11</v>
      </c>
      <c r="D9" s="3" t="s">
        <v>3</v>
      </c>
      <c r="E9" s="9"/>
      <c r="F9" s="9">
        <f t="shared" si="0"/>
        <v>0</v>
      </c>
    </row>
    <row r="10" spans="1:6" ht="33" x14ac:dyDescent="0.25">
      <c r="A10" s="3" t="s">
        <v>12</v>
      </c>
      <c r="B10" s="3" t="s">
        <v>86</v>
      </c>
      <c r="C10" s="3">
        <v>16.5</v>
      </c>
      <c r="D10" s="3" t="s">
        <v>85</v>
      </c>
      <c r="E10" s="9"/>
      <c r="F10" s="9">
        <f t="shared" si="0"/>
        <v>0</v>
      </c>
    </row>
    <row r="11" spans="1:6" ht="33" x14ac:dyDescent="0.25">
      <c r="A11" s="3" t="s">
        <v>15</v>
      </c>
      <c r="B11" s="6" t="s">
        <v>90</v>
      </c>
      <c r="C11" s="6">
        <v>11</v>
      </c>
      <c r="D11" s="6" t="s">
        <v>3</v>
      </c>
      <c r="E11" s="10"/>
      <c r="F11" s="9">
        <f t="shared" si="0"/>
        <v>0</v>
      </c>
    </row>
    <row r="12" spans="1:6" ht="49.5" x14ac:dyDescent="0.25">
      <c r="A12" s="3" t="s">
        <v>18</v>
      </c>
      <c r="B12" s="3" t="s">
        <v>91</v>
      </c>
      <c r="C12" s="3">
        <v>25.2</v>
      </c>
      <c r="D12" s="3" t="s">
        <v>85</v>
      </c>
      <c r="E12" s="9"/>
      <c r="F12" s="9">
        <f t="shared" si="0"/>
        <v>0</v>
      </c>
    </row>
    <row r="13" spans="1:6" ht="33" x14ac:dyDescent="0.25">
      <c r="A13" s="3" t="s">
        <v>20</v>
      </c>
      <c r="B13" s="3" t="s">
        <v>92</v>
      </c>
      <c r="C13" s="3">
        <v>44</v>
      </c>
      <c r="D13" s="3" t="s">
        <v>34</v>
      </c>
      <c r="E13" s="9"/>
      <c r="F13" s="9">
        <f t="shared" si="0"/>
        <v>0</v>
      </c>
    </row>
    <row r="14" spans="1:6" ht="16.5" x14ac:dyDescent="0.25">
      <c r="A14" s="3" t="s">
        <v>17</v>
      </c>
      <c r="B14" s="6" t="s">
        <v>93</v>
      </c>
      <c r="C14" s="6">
        <v>1</v>
      </c>
      <c r="D14" s="6" t="s">
        <v>66</v>
      </c>
      <c r="E14" s="10"/>
      <c r="F14" s="9">
        <f t="shared" si="0"/>
        <v>0</v>
      </c>
    </row>
    <row r="15" spans="1:6" ht="15.75" customHeight="1" x14ac:dyDescent="0.25">
      <c r="A15" s="4"/>
      <c r="B15" s="4" t="s">
        <v>94</v>
      </c>
      <c r="C15" s="4"/>
      <c r="D15" s="4"/>
      <c r="E15" s="11"/>
      <c r="F15" s="11">
        <f>SUM(F5:F14)</f>
        <v>0</v>
      </c>
    </row>
    <row r="16" spans="1:6" x14ac:dyDescent="0.25">
      <c r="A16" s="4"/>
      <c r="B16" s="4" t="s">
        <v>39</v>
      </c>
      <c r="C16" s="4"/>
      <c r="D16" s="4"/>
      <c r="E16" s="11"/>
      <c r="F16" s="11">
        <f>F15</f>
        <v>0</v>
      </c>
    </row>
  </sheetData>
  <mergeCells count="2">
    <mergeCell ref="C1:D1"/>
    <mergeCell ref="C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0BDBE-13CC-43A5-8160-56FBA74C5D02}">
  <dimension ref="A1:F16"/>
  <sheetViews>
    <sheetView workbookViewId="0">
      <selection sqref="A1:D16"/>
    </sheetView>
  </sheetViews>
  <sheetFormatPr defaultRowHeight="15" x14ac:dyDescent="0.25"/>
  <cols>
    <col min="1" max="1" width="5.140625" customWidth="1"/>
    <col min="2" max="2" width="57.140625" customWidth="1"/>
    <col min="3" max="4" width="10.5703125" customWidth="1"/>
    <col min="5" max="5" width="14.5703125" customWidth="1"/>
    <col min="6" max="6" width="14.28515625" customWidth="1"/>
    <col min="257" max="257" width="5" customWidth="1"/>
    <col min="258" max="258" width="57.140625" customWidth="1"/>
    <col min="259" max="262" width="14.28515625" customWidth="1"/>
    <col min="513" max="513" width="5" customWidth="1"/>
    <col min="514" max="514" width="57.140625" customWidth="1"/>
    <col min="515" max="518" width="14.28515625" customWidth="1"/>
    <col min="769" max="769" width="5" customWidth="1"/>
    <col min="770" max="770" width="57.140625" customWidth="1"/>
    <col min="771" max="774" width="14.28515625" customWidth="1"/>
    <col min="1025" max="1025" width="5" customWidth="1"/>
    <col min="1026" max="1026" width="57.140625" customWidth="1"/>
    <col min="1027" max="1030" width="14.28515625" customWidth="1"/>
    <col min="1281" max="1281" width="5" customWidth="1"/>
    <col min="1282" max="1282" width="57.140625" customWidth="1"/>
    <col min="1283" max="1286" width="14.28515625" customWidth="1"/>
    <col min="1537" max="1537" width="5" customWidth="1"/>
    <col min="1538" max="1538" width="57.140625" customWidth="1"/>
    <col min="1539" max="1542" width="14.28515625" customWidth="1"/>
    <col min="1793" max="1793" width="5" customWidth="1"/>
    <col min="1794" max="1794" width="57.140625" customWidth="1"/>
    <col min="1795" max="1798" width="14.28515625" customWidth="1"/>
    <col min="2049" max="2049" width="5" customWidth="1"/>
    <col min="2050" max="2050" width="57.140625" customWidth="1"/>
    <col min="2051" max="2054" width="14.28515625" customWidth="1"/>
    <col min="2305" max="2305" width="5" customWidth="1"/>
    <col min="2306" max="2306" width="57.140625" customWidth="1"/>
    <col min="2307" max="2310" width="14.28515625" customWidth="1"/>
    <col min="2561" max="2561" width="5" customWidth="1"/>
    <col min="2562" max="2562" width="57.140625" customWidth="1"/>
    <col min="2563" max="2566" width="14.28515625" customWidth="1"/>
    <col min="2817" max="2817" width="5" customWidth="1"/>
    <col min="2818" max="2818" width="57.140625" customWidth="1"/>
    <col min="2819" max="2822" width="14.28515625" customWidth="1"/>
    <col min="3073" max="3073" width="5" customWidth="1"/>
    <col min="3074" max="3074" width="57.140625" customWidth="1"/>
    <col min="3075" max="3078" width="14.28515625" customWidth="1"/>
    <col min="3329" max="3329" width="5" customWidth="1"/>
    <col min="3330" max="3330" width="57.140625" customWidth="1"/>
    <col min="3331" max="3334" width="14.28515625" customWidth="1"/>
    <col min="3585" max="3585" width="5" customWidth="1"/>
    <col min="3586" max="3586" width="57.140625" customWidth="1"/>
    <col min="3587" max="3590" width="14.28515625" customWidth="1"/>
    <col min="3841" max="3841" width="5" customWidth="1"/>
    <col min="3842" max="3842" width="57.140625" customWidth="1"/>
    <col min="3843" max="3846" width="14.28515625" customWidth="1"/>
    <col min="4097" max="4097" width="5" customWidth="1"/>
    <col min="4098" max="4098" width="57.140625" customWidth="1"/>
    <col min="4099" max="4102" width="14.28515625" customWidth="1"/>
    <col min="4353" max="4353" width="5" customWidth="1"/>
    <col min="4354" max="4354" width="57.140625" customWidth="1"/>
    <col min="4355" max="4358" width="14.28515625" customWidth="1"/>
    <col min="4609" max="4609" width="5" customWidth="1"/>
    <col min="4610" max="4610" width="57.140625" customWidth="1"/>
    <col min="4611" max="4614" width="14.28515625" customWidth="1"/>
    <col min="4865" max="4865" width="5" customWidth="1"/>
    <col min="4866" max="4866" width="57.140625" customWidth="1"/>
    <col min="4867" max="4870" width="14.28515625" customWidth="1"/>
    <col min="5121" max="5121" width="5" customWidth="1"/>
    <col min="5122" max="5122" width="57.140625" customWidth="1"/>
    <col min="5123" max="5126" width="14.28515625" customWidth="1"/>
    <col min="5377" max="5377" width="5" customWidth="1"/>
    <col min="5378" max="5378" width="57.140625" customWidth="1"/>
    <col min="5379" max="5382" width="14.28515625" customWidth="1"/>
    <col min="5633" max="5633" width="5" customWidth="1"/>
    <col min="5634" max="5634" width="57.140625" customWidth="1"/>
    <col min="5635" max="5638" width="14.28515625" customWidth="1"/>
    <col min="5889" max="5889" width="5" customWidth="1"/>
    <col min="5890" max="5890" width="57.140625" customWidth="1"/>
    <col min="5891" max="5894" width="14.28515625" customWidth="1"/>
    <col min="6145" max="6145" width="5" customWidth="1"/>
    <col min="6146" max="6146" width="57.140625" customWidth="1"/>
    <col min="6147" max="6150" width="14.28515625" customWidth="1"/>
    <col min="6401" max="6401" width="5" customWidth="1"/>
    <col min="6402" max="6402" width="57.140625" customWidth="1"/>
    <col min="6403" max="6406" width="14.28515625" customWidth="1"/>
    <col min="6657" max="6657" width="5" customWidth="1"/>
    <col min="6658" max="6658" width="57.140625" customWidth="1"/>
    <col min="6659" max="6662" width="14.28515625" customWidth="1"/>
    <col min="6913" max="6913" width="5" customWidth="1"/>
    <col min="6914" max="6914" width="57.140625" customWidth="1"/>
    <col min="6915" max="6918" width="14.28515625" customWidth="1"/>
    <col min="7169" max="7169" width="5" customWidth="1"/>
    <col min="7170" max="7170" width="57.140625" customWidth="1"/>
    <col min="7171" max="7174" width="14.28515625" customWidth="1"/>
    <col min="7425" max="7425" width="5" customWidth="1"/>
    <col min="7426" max="7426" width="57.140625" customWidth="1"/>
    <col min="7427" max="7430" width="14.28515625" customWidth="1"/>
    <col min="7681" max="7681" width="5" customWidth="1"/>
    <col min="7682" max="7682" width="57.140625" customWidth="1"/>
    <col min="7683" max="7686" width="14.28515625" customWidth="1"/>
    <col min="7937" max="7937" width="5" customWidth="1"/>
    <col min="7938" max="7938" width="57.140625" customWidth="1"/>
    <col min="7939" max="7942" width="14.28515625" customWidth="1"/>
    <col min="8193" max="8193" width="5" customWidth="1"/>
    <col min="8194" max="8194" width="57.140625" customWidth="1"/>
    <col min="8195" max="8198" width="14.28515625" customWidth="1"/>
    <col min="8449" max="8449" width="5" customWidth="1"/>
    <col min="8450" max="8450" width="57.140625" customWidth="1"/>
    <col min="8451" max="8454" width="14.28515625" customWidth="1"/>
    <col min="8705" max="8705" width="5" customWidth="1"/>
    <col min="8706" max="8706" width="57.140625" customWidth="1"/>
    <col min="8707" max="8710" width="14.28515625" customWidth="1"/>
    <col min="8961" max="8961" width="5" customWidth="1"/>
    <col min="8962" max="8962" width="57.140625" customWidth="1"/>
    <col min="8963" max="8966" width="14.28515625" customWidth="1"/>
    <col min="9217" max="9217" width="5" customWidth="1"/>
    <col min="9218" max="9218" width="57.140625" customWidth="1"/>
    <col min="9219" max="9222" width="14.28515625" customWidth="1"/>
    <col min="9473" max="9473" width="5" customWidth="1"/>
    <col min="9474" max="9474" width="57.140625" customWidth="1"/>
    <col min="9475" max="9478" width="14.28515625" customWidth="1"/>
    <col min="9729" max="9729" width="5" customWidth="1"/>
    <col min="9730" max="9730" width="57.140625" customWidth="1"/>
    <col min="9731" max="9734" width="14.28515625" customWidth="1"/>
    <col min="9985" max="9985" width="5" customWidth="1"/>
    <col min="9986" max="9986" width="57.140625" customWidth="1"/>
    <col min="9987" max="9990" width="14.28515625" customWidth="1"/>
    <col min="10241" max="10241" width="5" customWidth="1"/>
    <col min="10242" max="10242" width="57.140625" customWidth="1"/>
    <col min="10243" max="10246" width="14.28515625" customWidth="1"/>
    <col min="10497" max="10497" width="5" customWidth="1"/>
    <col min="10498" max="10498" width="57.140625" customWidth="1"/>
    <col min="10499" max="10502" width="14.28515625" customWidth="1"/>
    <col min="10753" max="10753" width="5" customWidth="1"/>
    <col min="10754" max="10754" width="57.140625" customWidth="1"/>
    <col min="10755" max="10758" width="14.28515625" customWidth="1"/>
    <col min="11009" max="11009" width="5" customWidth="1"/>
    <col min="11010" max="11010" width="57.140625" customWidth="1"/>
    <col min="11011" max="11014" width="14.28515625" customWidth="1"/>
    <col min="11265" max="11265" width="5" customWidth="1"/>
    <col min="11266" max="11266" width="57.140625" customWidth="1"/>
    <col min="11267" max="11270" width="14.28515625" customWidth="1"/>
    <col min="11521" max="11521" width="5" customWidth="1"/>
    <col min="11522" max="11522" width="57.140625" customWidth="1"/>
    <col min="11523" max="11526" width="14.28515625" customWidth="1"/>
    <col min="11777" max="11777" width="5" customWidth="1"/>
    <col min="11778" max="11778" width="57.140625" customWidth="1"/>
    <col min="11779" max="11782" width="14.28515625" customWidth="1"/>
    <col min="12033" max="12033" width="5" customWidth="1"/>
    <col min="12034" max="12034" width="57.140625" customWidth="1"/>
    <col min="12035" max="12038" width="14.28515625" customWidth="1"/>
    <col min="12289" max="12289" width="5" customWidth="1"/>
    <col min="12290" max="12290" width="57.140625" customWidth="1"/>
    <col min="12291" max="12294" width="14.28515625" customWidth="1"/>
    <col min="12545" max="12545" width="5" customWidth="1"/>
    <col min="12546" max="12546" width="57.140625" customWidth="1"/>
    <col min="12547" max="12550" width="14.28515625" customWidth="1"/>
    <col min="12801" max="12801" width="5" customWidth="1"/>
    <col min="12802" max="12802" width="57.140625" customWidth="1"/>
    <col min="12803" max="12806" width="14.28515625" customWidth="1"/>
    <col min="13057" max="13057" width="5" customWidth="1"/>
    <col min="13058" max="13058" width="57.140625" customWidth="1"/>
    <col min="13059" max="13062" width="14.28515625" customWidth="1"/>
    <col min="13313" max="13313" width="5" customWidth="1"/>
    <col min="13314" max="13314" width="57.140625" customWidth="1"/>
    <col min="13315" max="13318" width="14.28515625" customWidth="1"/>
    <col min="13569" max="13569" width="5" customWidth="1"/>
    <col min="13570" max="13570" width="57.140625" customWidth="1"/>
    <col min="13571" max="13574" width="14.28515625" customWidth="1"/>
    <col min="13825" max="13825" width="5" customWidth="1"/>
    <col min="13826" max="13826" width="57.140625" customWidth="1"/>
    <col min="13827" max="13830" width="14.28515625" customWidth="1"/>
    <col min="14081" max="14081" width="5" customWidth="1"/>
    <col min="14082" max="14082" width="57.140625" customWidth="1"/>
    <col min="14083" max="14086" width="14.28515625" customWidth="1"/>
    <col min="14337" max="14337" width="5" customWidth="1"/>
    <col min="14338" max="14338" width="57.140625" customWidth="1"/>
    <col min="14339" max="14342" width="14.28515625" customWidth="1"/>
    <col min="14593" max="14593" width="5" customWidth="1"/>
    <col min="14594" max="14594" width="57.140625" customWidth="1"/>
    <col min="14595" max="14598" width="14.28515625" customWidth="1"/>
    <col min="14849" max="14849" width="5" customWidth="1"/>
    <col min="14850" max="14850" width="57.140625" customWidth="1"/>
    <col min="14851" max="14854" width="14.28515625" customWidth="1"/>
    <col min="15105" max="15105" width="5" customWidth="1"/>
    <col min="15106" max="15106" width="57.140625" customWidth="1"/>
    <col min="15107" max="15110" width="14.28515625" customWidth="1"/>
    <col min="15361" max="15361" width="5" customWidth="1"/>
    <col min="15362" max="15362" width="57.140625" customWidth="1"/>
    <col min="15363" max="15366" width="14.28515625" customWidth="1"/>
    <col min="15617" max="15617" width="5" customWidth="1"/>
    <col min="15618" max="15618" width="57.140625" customWidth="1"/>
    <col min="15619" max="15622" width="14.28515625" customWidth="1"/>
    <col min="15873" max="15873" width="5" customWidth="1"/>
    <col min="15874" max="15874" width="57.140625" customWidth="1"/>
    <col min="15875" max="15878" width="14.28515625" customWidth="1"/>
    <col min="16129" max="16129" width="5" customWidth="1"/>
    <col min="16130" max="16130" width="57.140625" customWidth="1"/>
    <col min="16131" max="16134" width="14.28515625" customWidth="1"/>
  </cols>
  <sheetData>
    <row r="1" spans="1:6" ht="30" customHeight="1" x14ac:dyDescent="0.25">
      <c r="A1" s="1" t="s">
        <v>0</v>
      </c>
      <c r="B1" s="1" t="s">
        <v>35</v>
      </c>
      <c r="C1" s="13" t="s">
        <v>40</v>
      </c>
      <c r="D1" s="14"/>
      <c r="E1" s="7" t="s">
        <v>75</v>
      </c>
      <c r="F1" s="1" t="s">
        <v>36</v>
      </c>
    </row>
    <row r="2" spans="1:6" x14ac:dyDescent="0.25">
      <c r="A2" s="1" t="s">
        <v>1</v>
      </c>
      <c r="B2" s="1" t="s">
        <v>4</v>
      </c>
      <c r="C2" s="13">
        <v>3</v>
      </c>
      <c r="D2" s="14"/>
      <c r="E2" s="7">
        <v>4</v>
      </c>
      <c r="F2" s="1">
        <v>5</v>
      </c>
    </row>
    <row r="3" spans="1:6" ht="49.5" x14ac:dyDescent="0.25">
      <c r="A3" s="2" t="s">
        <v>1</v>
      </c>
      <c r="B3" s="2" t="s">
        <v>95</v>
      </c>
      <c r="C3" s="2"/>
      <c r="D3" s="2"/>
      <c r="E3" s="2"/>
      <c r="F3" s="2"/>
    </row>
    <row r="4" spans="1:6" x14ac:dyDescent="0.25">
      <c r="A4" s="2" t="s">
        <v>45</v>
      </c>
      <c r="B4" s="2" t="s">
        <v>83</v>
      </c>
      <c r="C4" s="2"/>
      <c r="D4" s="2"/>
      <c r="E4" s="2"/>
      <c r="F4" s="2"/>
    </row>
    <row r="5" spans="1:6" ht="66" x14ac:dyDescent="0.25">
      <c r="A5" s="3" t="s">
        <v>1</v>
      </c>
      <c r="B5" s="3" t="s">
        <v>84</v>
      </c>
      <c r="C5" s="3">
        <v>32.4</v>
      </c>
      <c r="D5" s="3" t="s">
        <v>85</v>
      </c>
      <c r="E5" s="9"/>
      <c r="F5" s="9">
        <f>C5*E5</f>
        <v>0</v>
      </c>
    </row>
    <row r="6" spans="1:6" ht="33" x14ac:dyDescent="0.25">
      <c r="A6" s="3" t="s">
        <v>4</v>
      </c>
      <c r="B6" s="3" t="s">
        <v>86</v>
      </c>
      <c r="C6" s="3">
        <v>16.5</v>
      </c>
      <c r="D6" s="3" t="s">
        <v>85</v>
      </c>
      <c r="E6" s="9"/>
      <c r="F6" s="9">
        <f t="shared" ref="F6:F14" si="0">C6*E6</f>
        <v>0</v>
      </c>
    </row>
    <row r="7" spans="1:6" ht="16.5" x14ac:dyDescent="0.25">
      <c r="A7" s="3" t="s">
        <v>6</v>
      </c>
      <c r="B7" s="3" t="s">
        <v>87</v>
      </c>
      <c r="C7" s="3">
        <v>34</v>
      </c>
      <c r="D7" s="3" t="s">
        <v>3</v>
      </c>
      <c r="E7" s="9"/>
      <c r="F7" s="9">
        <f t="shared" si="0"/>
        <v>0</v>
      </c>
    </row>
    <row r="8" spans="1:6" ht="49.5" x14ac:dyDescent="0.25">
      <c r="A8" s="3" t="s">
        <v>8</v>
      </c>
      <c r="B8" s="3" t="s">
        <v>88</v>
      </c>
      <c r="C8" s="3">
        <v>17</v>
      </c>
      <c r="D8" s="3" t="s">
        <v>3</v>
      </c>
      <c r="E8" s="9"/>
      <c r="F8" s="9">
        <f t="shared" si="0"/>
        <v>0</v>
      </c>
    </row>
    <row r="9" spans="1:6" ht="49.5" x14ac:dyDescent="0.25">
      <c r="A9" s="3" t="s">
        <v>10</v>
      </c>
      <c r="B9" s="3" t="s">
        <v>89</v>
      </c>
      <c r="C9" s="3">
        <v>17</v>
      </c>
      <c r="D9" s="3" t="s">
        <v>3</v>
      </c>
      <c r="E9" s="9"/>
      <c r="F9" s="9">
        <f t="shared" si="0"/>
        <v>0</v>
      </c>
    </row>
    <row r="10" spans="1:6" ht="33" x14ac:dyDescent="0.25">
      <c r="A10" s="3" t="s">
        <v>12</v>
      </c>
      <c r="B10" s="3" t="s">
        <v>86</v>
      </c>
      <c r="C10" s="3">
        <v>25.5</v>
      </c>
      <c r="D10" s="3" t="s">
        <v>85</v>
      </c>
      <c r="E10" s="9"/>
      <c r="F10" s="9">
        <f t="shared" si="0"/>
        <v>0</v>
      </c>
    </row>
    <row r="11" spans="1:6" ht="33" x14ac:dyDescent="0.25">
      <c r="A11" s="3" t="s">
        <v>15</v>
      </c>
      <c r="B11" s="6" t="s">
        <v>90</v>
      </c>
      <c r="C11" s="6">
        <v>17</v>
      </c>
      <c r="D11" s="6" t="s">
        <v>3</v>
      </c>
      <c r="E11" s="10"/>
      <c r="F11" s="9">
        <f t="shared" si="0"/>
        <v>0</v>
      </c>
    </row>
    <row r="12" spans="1:6" ht="49.5" x14ac:dyDescent="0.25">
      <c r="A12" s="3" t="s">
        <v>18</v>
      </c>
      <c r="B12" s="3" t="s">
        <v>91</v>
      </c>
      <c r="C12" s="3">
        <v>25.2</v>
      </c>
      <c r="D12" s="3" t="s">
        <v>85</v>
      </c>
      <c r="E12" s="9"/>
      <c r="F12" s="9">
        <f t="shared" si="0"/>
        <v>0</v>
      </c>
    </row>
    <row r="13" spans="1:6" ht="33" x14ac:dyDescent="0.25">
      <c r="A13" s="3" t="s">
        <v>20</v>
      </c>
      <c r="B13" s="3" t="s">
        <v>92</v>
      </c>
      <c r="C13" s="3">
        <v>68</v>
      </c>
      <c r="D13" s="3" t="s">
        <v>34</v>
      </c>
      <c r="E13" s="9"/>
      <c r="F13" s="9">
        <f t="shared" si="0"/>
        <v>0</v>
      </c>
    </row>
    <row r="14" spans="1:6" ht="16.5" x14ac:dyDescent="0.25">
      <c r="A14" s="3" t="s">
        <v>17</v>
      </c>
      <c r="B14" s="6" t="s">
        <v>93</v>
      </c>
      <c r="C14" s="6">
        <v>1</v>
      </c>
      <c r="D14" s="6" t="s">
        <v>66</v>
      </c>
      <c r="E14" s="10"/>
      <c r="F14" s="9">
        <f t="shared" si="0"/>
        <v>0</v>
      </c>
    </row>
    <row r="15" spans="1:6" ht="15.75" customHeight="1" x14ac:dyDescent="0.25">
      <c r="A15" s="4"/>
      <c r="B15" s="4" t="s">
        <v>94</v>
      </c>
      <c r="C15" s="4"/>
      <c r="D15" s="4"/>
      <c r="E15" s="11"/>
      <c r="F15" s="11">
        <f>SUM(F5:F14)</f>
        <v>0</v>
      </c>
    </row>
    <row r="16" spans="1:6" x14ac:dyDescent="0.25">
      <c r="A16" s="4"/>
      <c r="B16" s="4" t="s">
        <v>39</v>
      </c>
      <c r="C16" s="4"/>
      <c r="D16" s="4"/>
      <c r="E16" s="11"/>
      <c r="F16" s="11">
        <f>F15</f>
        <v>0</v>
      </c>
    </row>
  </sheetData>
  <mergeCells count="2">
    <mergeCell ref="C1:D1"/>
    <mergeCell ref="C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s E A A B Q S w M E F A A C A A g A 3 T 1 7 X I R 1 k G S k A A A A 9 g A A A B I A H A B D b 2 5 m a W c v U G F j a 2 F n Z S 5 4 b W w g o h g A K K A U A A A A A A A A A A A A A A A A A A A A A A A A A A A A h Y 8 x D o I w G I W v Q r r T 0 h I T Q n 7 K 4 A o J i Y l x b U r F R i i E F s v d H D y S V x C j q J v j + 9 4 3 v H e / 3 i C f u z a 4 q N H q 3 m S I 4 g g F y s i + 1 q b J 0 O S O Y Y J y D p W Q Z 9 G o Y J G N T W d b Z + j k 3 J A S 4 r 3 H P s b 9 2 B A W R Z Q c y m I n T 6 o T 6 C P r / 3 K o j X X C S I U 4 7 F 9 j O M N 0 Q 3 H M E h w B W S G U 2 n w F t u x 9 t j 8 Q t l P r p l H x o Q 2 r A s g a g b w / 8 A d Q S w M E F A A C A A g A 3 T 1 7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0 9 e 1 x U a c E P p Q E A A N w C A A A T A B w A R m 9 y b X V s Y X M v U 2 V j d G l v b j E u b S C i G A A o o B Q A A A A A A A A A A A A A A A A A A A A A A A A A A A C N k c 1 u G j E U h f d I v M O V 2 Q z S d A Q 0 T a V G s 0 C k V U n b B A E V E g w L Z + a S u P h P t t F 0 B r H J K 2 V V q b u I 9 6 o n E L K Y L O q N 7 W P f 4 + 9 c W 0 w d U x I m h 7 l 7 0 W w 0 G / a e G s y g R a b 0 l m O n 8 w G C E b 1 D 6 L 0 7 a x O I g a N r N s C P / R / z 9 J j t H 5 Q X R 9 k q e r 5 v g y + M Y z R Q 0 q F 0 N i C D T 8 l P i 8 Y m f Y 5 r S 2 W G J r l E u 3 Z K J 5 P h b J 7 0 O r 1 z q F a Q F 4 J R S U F 7 l q f H H B h o V T I l q v V g 5 r f z W d I f / x j C t 3 H / 6 m b 2 + Q q 6 H y O d r U g 7 h M V Q a I 7 C v 0 m r K D H p R u / J s h 0 e U E 9 R 4 l f q 7 W K Y x a e Q Z L l b X F J H l 8 e K F r m m d / s H / / S a g f I g W V 7 s / 9 p S y U I c s R h W 7 X g 2 i E Z G C e X w K 1 K f z w Y v r p 7 r e N L n f J J S T o 2 N n d n g i a x F 5 t 5 I e m Q F r t C v j l N D p V 0 p I w a K b 4 S c F t r 3 9 v + o w u 2 W f N c R C S t H B I e / 3 S 6 E L R m p z D q a 0 9 r B t Q G r M Y 1 a A V + 1 H a b 3 s l 5 8 w D i r 6 T e a W f 8 1 e c F Z W v o g d f d D 5 X l N / x W J t x h t m Z Z 1 f U x L F C + q 3 I h b N L t d u 9 l g 8 u 0 + X v w D U E s B A i 0 A F A A C A A g A 3 T 1 7 X I R 1 k G S k A A A A 9 g A A A B I A A A A A A A A A A A A A A A A A A A A A A E N v b m Z p Z y 9 Q Y W N r Y W d l L n h t b F B L A Q I t A B Q A A g A I A N 0 9 e 1 w P y u m r p A A A A O k A A A A T A A A A A A A A A A A A A A A A A P A A A A B b Q 2 9 u d G V u d F 9 U e X B l c 1 0 u e G 1 s U E s B A i 0 A F A A C A A g A 3 T 1 7 X F R p w Q + l A Q A A 3 A I A A B M A A A A A A A A A A A A A A A A A 4 Q E A A E Z v c m 1 1 b G F z L 1 N l Y 3 R p b 2 4 x L m 1 Q S w U G A A A A A A M A A w D C A A A A 0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w 8 A A A A A A A D 9 D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U l M j A o U G F n Z S U y M D I t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M m E 3 Y m E 5 N S 1 i Z m Y 0 L T Q z N G Y t Y W Q w M S 1 h M D I w Z j g 5 Z D c 0 Z T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I 3 V D A 1 O j Q z O j M x L j g w N z M 2 M T B a I i A v P j x F b n R y e S B U e X B l P S J G a W x s Q 2 9 s d W 1 u V H l w Z X M i I F Z h b H V l P S J z Q m d Z R 0 J n W U d C Z 1 l G I i A v P j x F b n R y e S B U e X B l P S J G a W x s Q 2 9 s d W 1 u T m F t Z X M i I F Z h b H V l P S J z W y Z x d W 9 0 O 0 x w L i Z x d W 9 0 O y w m c X V v d D t Q b 2 R z d G F 3 Y S Z x d W 9 0 O y w m c X V v d D t O c i B z c G V j L l x u d G V j a G 4 u J n F 1 b 3 Q 7 L C Z x d W 9 0 O 0 N v b H V t b j Q m c X V v d D s s J n F 1 b 3 Q 7 T 3 B p c y B p I H d 5 b G l j e m V u a W E m c X V v d D s s J n F 1 b 3 Q 7 Q 2 9 s d W 1 u N i Z x d W 9 0 O y w m c X V v d D t q L m 0 u J n F 1 b 3 Q 7 L C Z x d W 9 0 O 1 B v c 3 p j e i 4 m c X V v d D s s J n F 1 b 3 Q 7 U m F 6 Z W 0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S A o U G F n Z S A y L T Q p L 0 F 1 d G 9 S Z W 1 v d m V k Q 2 9 s d W 1 u c z E u e 0 x w L i w w f S Z x d W 9 0 O y w m c X V v d D t T Z W N 0 a W 9 u M S 9 U Y W J s Z T A w N S A o U G F n Z S A y L T Q p L 0 F 1 d G 9 S Z W 1 v d m V k Q 2 9 s d W 1 u c z E u e 1 B v Z H N 0 Y X d h L D F 9 J n F 1 b 3 Q 7 L C Z x d W 9 0 O 1 N l Y 3 R p b 2 4 x L 1 R h Y m x l M D A 1 I C h Q Y W d l I D I t N C k v Q X V 0 b 1 J l b W 9 2 Z W R D b 2 x 1 b W 5 z M S 5 7 T n I g c 3 B l Y y 5 c b n R l Y 2 h u L i w y f S Z x d W 9 0 O y w m c X V v d D t T Z W N 0 a W 9 u M S 9 U Y W J s Z T A w N S A o U G F n Z S A y L T Q p L 0 F 1 d G 9 S Z W 1 v d m V k Q 2 9 s d W 1 u c z E u e 0 N v b H V t b j Q s M 3 0 m c X V v d D s s J n F 1 b 3 Q 7 U 2 V j d G l v b j E v V G F i b G U w M D U g K F B h Z 2 U g M i 0 0 K S 9 B d X R v U m V t b 3 Z l Z E N v b H V t b n M x L n t P c G l z I G k g d 3 l s a W N 6 Z W 5 p Y S w 0 f S Z x d W 9 0 O y w m c X V v d D t T Z W N 0 a W 9 u M S 9 U Y W J s Z T A w N S A o U G F n Z S A y L T Q p L 0 F 1 d G 9 S Z W 1 v d m V k Q 2 9 s d W 1 u c z E u e 0 N v b H V t b j Y s N X 0 m c X V v d D s s J n F 1 b 3 Q 7 U 2 V j d G l v b j E v V G F i b G U w M D U g K F B h Z 2 U g M i 0 0 K S 9 B d X R v U m V t b 3 Z l Z E N v b H V t b n M x L n t q L m 0 u L D Z 9 J n F 1 b 3 Q 7 L C Z x d W 9 0 O 1 N l Y 3 R p b 2 4 x L 1 R h Y m x l M D A 1 I C h Q Y W d l I D I t N C k v Q X V 0 b 1 J l b W 9 2 Z W R D b 2 x 1 b W 5 z M S 5 7 U G 9 z e m N 6 L i w 3 f S Z x d W 9 0 O y w m c X V v d D t T Z W N 0 a W 9 u M S 9 U Y W J s Z T A w N S A o U G F n Z S A y L T Q p L 0 F 1 d G 9 S Z W 1 v d m V k Q 2 9 s d W 1 u c z E u e 1 J h e m V t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R h Y m x l M D A 1 I C h Q Y W d l I D I t N C k v Q X V 0 b 1 J l b W 9 2 Z W R D b 2 x 1 b W 5 z M S 5 7 T H A u L D B 9 J n F 1 b 3 Q 7 L C Z x d W 9 0 O 1 N l Y 3 R p b 2 4 x L 1 R h Y m x l M D A 1 I C h Q Y W d l I D I t N C k v Q X V 0 b 1 J l b W 9 2 Z W R D b 2 x 1 b W 5 z M S 5 7 U G 9 k c 3 R h d 2 E s M X 0 m c X V v d D s s J n F 1 b 3 Q 7 U 2 V j d G l v b j E v V G F i b G U w M D U g K F B h Z 2 U g M i 0 0 K S 9 B d X R v U m V t b 3 Z l Z E N v b H V t b n M x L n t O c i B z c G V j L l x u d G V j a G 4 u L D J 9 J n F 1 b 3 Q 7 L C Z x d W 9 0 O 1 N l Y 3 R p b 2 4 x L 1 R h Y m x l M D A 1 I C h Q Y W d l I D I t N C k v Q X V 0 b 1 J l b W 9 2 Z W R D b 2 x 1 b W 5 z M S 5 7 Q 2 9 s d W 1 u N C w z f S Z x d W 9 0 O y w m c X V v d D t T Z W N 0 a W 9 u M S 9 U Y W J s Z T A w N S A o U G F n Z S A y L T Q p L 0 F 1 d G 9 S Z W 1 v d m V k Q 2 9 s d W 1 u c z E u e 0 9 w a X M g a S B 3 e W x p Y 3 p l b m l h L D R 9 J n F 1 b 3 Q 7 L C Z x d W 9 0 O 1 N l Y 3 R p b 2 4 x L 1 R h Y m x l M D A 1 I C h Q Y W d l I D I t N C k v Q X V 0 b 1 J l b W 9 2 Z W R D b 2 x 1 b W 5 z M S 5 7 Q 2 9 s d W 1 u N i w 1 f S Z x d W 9 0 O y w m c X V v d D t T Z W N 0 a W 9 u M S 9 U Y W J s Z T A w N S A o U G F n Z S A y L T Q p L 0 F 1 d G 9 S Z W 1 v d m V k Q 2 9 s d W 1 u c z E u e 2 o u b S 4 s N n 0 m c X V v d D s s J n F 1 b 3 Q 7 U 2 V j d G l v b j E v V G F i b G U w M D U g K F B h Z 2 U g M i 0 0 K S 9 B d X R v U m V t b 3 Z l Z E N v b H V t b n M x L n t Q b 3 N 6 Y 3 o u L D d 9 J n F 1 b 3 Q 7 L C Z x d W 9 0 O 1 N l Y 3 R p b 2 4 x L 1 R h Y m x l M D A 1 I C h Q Y W d l I D I t N C k v Q X V 0 b 1 J l b W 9 2 Z W R D b 2 x 1 b W 5 z M S 5 7 U m F 6 Z W 0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1 J T I w K F B h Z 2 U l M j A y L T Q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1 J T I w K F B h Z 2 U l M j A y L T Q p L 1 R h Y m x l M D A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U l M j A o U G F n Z S U y M D I t N C k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S U y M C h Q Y W d l J T I w M i 0 0 K S 9 a b W l l b m l v b m 8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y F 3 6 D K 2 a q 0 + C z 5 z 9 B E O z q Q A A A A A C A A A A A A A Q Z g A A A A E A A C A A A A A l 1 o q N s O d T H U 4 1 Q A 0 G / J M + C F c 8 h 8 a h e k Z 3 l o J 2 s g h / 1 w A A A A A O g A A A A A I A A C A A A A A H F s d v Z 7 R Y v v Q 7 Y G 6 6 z S C L i X U / T q f m N x G w + Z U o m x u 8 f l A A A A A r l e c 3 K W h B 0 9 W / S x / Y e p k r R 1 j 2 k k p d t z N a 4 e P k 3 7 A D 3 T 6 4 P g M G a + A N Z j I 4 z d e 1 T b 6 Q T i u c 9 w w l f 7 s C q g H R l l q 1 p 2 Y f G m 4 z n o v h K b c Z H 5 J U Q E A A A A A M g d p V U y D n h o f g c 8 S 1 U H 8 4 b W n b I c u j 6 E 3 6 D e 7 S K 2 / o N P O u Z 3 X d 9 n / t t g c k T n a L J l G O X 0 l B P h p u r j E A 0 1 h U 4 O O l < / D a t a M a s h u p > 
</file>

<file path=customXml/itemProps1.xml><?xml version="1.0" encoding="utf-8"?>
<ds:datastoreItem xmlns:ds="http://schemas.openxmlformats.org/officeDocument/2006/customXml" ds:itemID="{0CBB92CA-4B08-49B2-A205-C6165F7D2E5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Armii Krajowej 17</vt:lpstr>
      <vt:lpstr>Armii Krajowej 19</vt:lpstr>
      <vt:lpstr>Armii Krajowej 17-19</vt:lpstr>
      <vt:lpstr>Armii Krajowej 19-kotłownia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</dc:creator>
  <cp:lastModifiedBy>Olek P</cp:lastModifiedBy>
  <dcterms:created xsi:type="dcterms:W3CDTF">2015-06-05T18:19:34Z</dcterms:created>
  <dcterms:modified xsi:type="dcterms:W3CDTF">2026-05-25T07:54:56Z</dcterms:modified>
</cp:coreProperties>
</file>